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6490" windowHeight="11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  <definedName name="_xlnm.Print_Area" localSheetId="0">Sheet1!$A$1:$I$376</definedName>
  </definedNames>
  <calcPr calcId="144525"/>
</workbook>
</file>

<file path=xl/comments1.xml><?xml version="1.0" encoding="utf-8"?>
<comments xmlns="http://schemas.openxmlformats.org/spreadsheetml/2006/main">
  <authors>
    <author>GZPSAdmin</author>
  </authors>
  <commentList>
    <comment ref="A2" authorId="0">
      <text>
        <r>
          <rPr>
            <b/>
            <sz val="9"/>
            <rFont val="宋体"/>
            <charset val="134"/>
          </rPr>
          <t>GZPSAdmin:</t>
        </r>
        <r>
          <rPr>
            <sz val="9"/>
            <rFont val="宋体"/>
            <charset val="134"/>
          </rPr>
          <t xml:space="preserve">
请按《附件1：20221214（总）含新系统工单》F列序号填入此列，以及以此序号为该户文件夹命名（序号-户名）</t>
        </r>
      </text>
    </comment>
  </commentList>
</comments>
</file>

<file path=xl/sharedStrings.xml><?xml version="1.0" encoding="utf-8"?>
<sst xmlns="http://schemas.openxmlformats.org/spreadsheetml/2006/main" count="1563" uniqueCount="578">
  <si>
    <t>2023年第一批居民光伏备案项目基本情况表</t>
  </si>
  <si>
    <t>序号</t>
  </si>
  <si>
    <t>项目名称</t>
  </si>
  <si>
    <t>总装机容量（千瓦）</t>
  </si>
  <si>
    <t>占用屋顶面积（平方米）</t>
  </si>
  <si>
    <t>项目总投资（万元）</t>
  </si>
  <si>
    <t>接入电压等级（千伏）</t>
  </si>
  <si>
    <t>年预计发电量（千瓦时）</t>
  </si>
  <si>
    <t>发电消纳模式</t>
  </si>
  <si>
    <t>项目组件及转换效率</t>
  </si>
  <si>
    <t>备注</t>
  </si>
  <si>
    <t>徐华文居民家庭分布式光伏发电项目</t>
  </si>
  <si>
    <t>自发自用余量上网</t>
  </si>
  <si>
    <t>采用富乐新能源公司FL-420单晶电池组件，转换效率21.69%</t>
  </si>
  <si>
    <t>大石所</t>
  </si>
  <si>
    <t>曾义芳居民家庭分布式光伏发电项目</t>
  </si>
  <si>
    <t>采用晶澳太阳能科技有限公司JAM72D30-535/MB电池组件，转换效率20.6%</t>
  </si>
  <si>
    <t>方丽居民家庭分布式光伏发电项目</t>
  </si>
  <si>
    <t>采用江苏纳百光伏有限公司390W电池组件，转换效率22.3%</t>
  </si>
  <si>
    <t>钟伟霞居民家庭分布式光伏发电项目</t>
  </si>
  <si>
    <t>采用LR4-60HPH-375M电池组件，转换效率19.6%</t>
  </si>
  <si>
    <t>张卫东居民家庭分布式光伏发电项目</t>
  </si>
  <si>
    <t>采用C.X-M12/144-460电池组件，转换效率23.6%</t>
  </si>
  <si>
    <t>韩柯居民家庭分布式光伏发电项目</t>
  </si>
  <si>
    <t>采用浙江隆基乐叶光伏科技有限公司LR4-60HPH 380M电池组件，转换效率20.3%</t>
  </si>
  <si>
    <t>梁广文居民家庭分布式光伏发电项目</t>
  </si>
  <si>
    <t>采用JY290P60-H晶体硅电池组件，转换效率20%</t>
  </si>
  <si>
    <t>罗海云居民家庭分布式光伏发电项目</t>
  </si>
  <si>
    <t>采用江苏纳佰光伏有限公司550W电池组件，转换效率22.3%</t>
  </si>
  <si>
    <t>邝镘居民家庭分布式光伏发电项目</t>
  </si>
  <si>
    <t>采用LR4-72HPD-450M晶体硅光伏组件，转换效率23.5%</t>
  </si>
  <si>
    <t>胡朝居民家庭分布式光伏发电项目</t>
  </si>
  <si>
    <t>采用QMD450-72M电池组件，转换效率20.7%</t>
  </si>
  <si>
    <t>王子校居民家庭分布式光伏发电项目</t>
  </si>
  <si>
    <t>采用MSD450P-120M电池组件，转换效率20.7%</t>
  </si>
  <si>
    <t>沈湖萍居民家庭分布式光伏发电项目</t>
  </si>
  <si>
    <t>采用YSM315S63-480/PR单晶太阳能组件，转换效率19%</t>
  </si>
  <si>
    <t>陈汗炅居民家庭分布式光伏发电项目</t>
  </si>
  <si>
    <t>采用隆基乐叶光伏科技有限公司375W电池组件，转换效率21%</t>
  </si>
  <si>
    <t>罗有雄居民家庭分布式光伏发电项目</t>
  </si>
  <si>
    <t>采用天合光能500W电池组件，转换效率18.9%</t>
  </si>
  <si>
    <t>蔡新民居民家庭分布式光伏发电项目</t>
  </si>
  <si>
    <t>采用单晶硅组件YL545电池组件，转换效率21%</t>
  </si>
  <si>
    <t>郑泽楷居民家庭分布式光伏发电项目</t>
  </si>
  <si>
    <t>采用英利450电池组件，转换效率20.7%</t>
  </si>
  <si>
    <t>林宜凡居民家庭分布式光伏发电项目</t>
  </si>
  <si>
    <t>采用江苏纳百光伏有限公司550W电池组件，转换效率22.3%</t>
  </si>
  <si>
    <t>黄伟杰居民家庭分布式光伏发电项目</t>
  </si>
  <si>
    <t>采用广东晶天新能源电力有限公司450W电池组件，转换效率22.3%</t>
  </si>
  <si>
    <t>黄新发居民家庭分布式光伏发电项目</t>
  </si>
  <si>
    <t>刘丽君居民家庭分布式光伏发电项目</t>
  </si>
  <si>
    <t>采用江苏纳百光伏有限公司NB-550W电池组件，转换效率22.3%</t>
  </si>
  <si>
    <t>简杰居民家庭分布式光伏发电项目</t>
  </si>
  <si>
    <t>采用晶澳太阳能科技股份有限公司JAM72S30-545电池组件，转换效率80%</t>
  </si>
  <si>
    <t>曲涛居民家庭分布式光伏发电项目</t>
  </si>
  <si>
    <t>采用JY3M380H60(H)电池组件，转换效率20%</t>
  </si>
  <si>
    <t>李林玲居民家庭分布式光伏发电项目</t>
  </si>
  <si>
    <t>采用隆基乐叶光伏有限公司375W电池组件，转换效率22.3%</t>
  </si>
  <si>
    <t>汤文居民庭分布式光伏发电项目</t>
  </si>
  <si>
    <t>何艺斌居民家庭分布式光伏发电项目</t>
  </si>
  <si>
    <t>吴宁燕居民家庭分布式光伏发电项目</t>
  </si>
  <si>
    <t>采用广东晶天新能源电力有限公司450W电池组件，转换效率22.8%</t>
  </si>
  <si>
    <t>陈而辉居民家庭分布式光伏发电项目</t>
  </si>
  <si>
    <t>采用中国英利公司545WP、450WP电池组件，转换效率20.7%</t>
  </si>
  <si>
    <t>郑春玲居民家庭分布式光伏发电项目</t>
  </si>
  <si>
    <t>田希陶居民家庭分布式光伏发电项目</t>
  </si>
  <si>
    <t>采用LR5-72HBD-540M电池组件，转换效率21.1%</t>
  </si>
  <si>
    <t>温小林居民家庭分布式光伏发电项目</t>
  </si>
  <si>
    <t>景淑芬居民家庭分布式光伏发电项目</t>
  </si>
  <si>
    <t>李刚强居民家庭分布式光伏发电项目</t>
  </si>
  <si>
    <t>采用LR5-72PH 540光伏板 电池组件，转换效率22.8%</t>
  </si>
  <si>
    <t>程志强居民家庭分布式光伏发电项目</t>
  </si>
  <si>
    <t>采用JY335M60-H单晶硅组件，转换效率16.9%</t>
  </si>
  <si>
    <t>市桥</t>
  </si>
  <si>
    <t>周曦居民家庭分布式光伏发电项目</t>
  </si>
  <si>
    <t>采用CSL-370单晶硅组件，转换效率20.2%</t>
  </si>
  <si>
    <t>陈玉芳居民家庭分布式光伏发电项目</t>
  </si>
  <si>
    <t>采用天合375WP单晶硅组件，转换效率19.8%</t>
  </si>
  <si>
    <t>高洁卿居民家庭分布式光伏发电项目</t>
  </si>
  <si>
    <t>采用MSD450P-120M单晶硅组件，转换效率20.7%</t>
  </si>
  <si>
    <t>何伟强居民家庭分布式光伏发电项目</t>
  </si>
  <si>
    <t>采用JAM60S20-375单晶硅组件，转换效率21.5%</t>
  </si>
  <si>
    <t>吴宏波居民家庭分布式光伏发电项目</t>
  </si>
  <si>
    <t>采用JY290P60-H单晶硅组件，转换效率20%</t>
  </si>
  <si>
    <t>程子濠居民家庭分布式光伏发电项目</t>
  </si>
  <si>
    <t>采用LR4-60HBD-365M单晶硅组件，转换效率20.7%</t>
  </si>
  <si>
    <t>徐婕居民家庭分布式光伏发电项目</t>
  </si>
  <si>
    <t>采用LR4-60HBD-375M单晶硅组件，转换效率20.3%</t>
  </si>
  <si>
    <t>谢敏华居民家庭分布式光伏发电项目</t>
  </si>
  <si>
    <t>采用TSM-400DE09单晶硅组件，转换效率21.1%</t>
  </si>
  <si>
    <t>王晃良居民家庭分布式光伏发电项目</t>
  </si>
  <si>
    <t>采用JY335M60-H单晶硅组件，转换效率20%</t>
  </si>
  <si>
    <t>何锦培居民家庭分布式光伏发电项目</t>
  </si>
  <si>
    <t>采用SG-72PEHV-450M单晶硅组件，转换效率17.8%</t>
  </si>
  <si>
    <t>王裕升居民家庭分布式光伏发电项目</t>
  </si>
  <si>
    <t>高银彩居民家庭分布式光伏发电项目</t>
  </si>
  <si>
    <t>邓国威居民家庭分布式光伏发电项目</t>
  </si>
  <si>
    <t>李子凡居民家庭分布式光伏发电项目</t>
  </si>
  <si>
    <t>采用LR4-72HBD-450M单晶硅组件，转换效率20.7%</t>
  </si>
  <si>
    <t>王家兴居民家庭分布式光伏发电项目</t>
  </si>
  <si>
    <t>采用LR4-70HPH-450M单晶硅组件，转换效率20.01%</t>
  </si>
  <si>
    <t>方玉萍居民家庭分布式光伏发电项目</t>
  </si>
  <si>
    <t>邓耀基居民家庭分布式光伏发电项目</t>
  </si>
  <si>
    <t>黄颖森居民家庭分布式光伏发电项目</t>
  </si>
  <si>
    <t>采用450MA6-72单晶硅组件，转换效率19.8%</t>
  </si>
  <si>
    <t>崔满勇居民家庭分布式光伏发电项目</t>
  </si>
  <si>
    <t>叶胜强居民家庭分布式光伏发电项目</t>
  </si>
  <si>
    <t>崔志标居民家庭分布式光伏发电项目</t>
  </si>
  <si>
    <t>李志强居民家庭分布式光伏发电项目</t>
  </si>
  <si>
    <t>梁克居民家庭分布式光伏发电项目</t>
  </si>
  <si>
    <t>采用LR4-60HBD-365M单晶硅组件，转换效率20%</t>
  </si>
  <si>
    <t>杜钜铨居民家庭分布式光伏发电项目</t>
  </si>
  <si>
    <t>胡骁居民家庭分布式光伏发电项目</t>
  </si>
  <si>
    <t>梁志雄居民家庭分布式光伏发电项目</t>
  </si>
  <si>
    <t>单晶硅组件型号：JY3M380H60（H）晶体硅光伏组件，转换效率20%</t>
  </si>
  <si>
    <t>沙湾所</t>
  </si>
  <si>
    <t>何国权居民家庭分布式光伏发电项目</t>
  </si>
  <si>
    <t>单晶硅组件型号：隆基乐叶光伏科技有限公司LR5-54HPH-420M电池组件，转换效率20.9%</t>
  </si>
  <si>
    <t>梁锦江居民家庭分布式光伏发电项目</t>
  </si>
  <si>
    <t>刘柱坤居民家庭分布式光伏发电项目</t>
  </si>
  <si>
    <t>邓建新居民家庭分布式光伏发电项目</t>
  </si>
  <si>
    <t>采用JY3M380H60(H)单晶硅组件，转换效率20%</t>
  </si>
  <si>
    <t>黎铁锋居民家庭分布式光伏发电项目</t>
  </si>
  <si>
    <t>陈柳坤居民家庭分布式光伏发电项目</t>
  </si>
  <si>
    <t>采用LR4-60HPH-380M单晶硅组件，转换效率20.9%</t>
  </si>
  <si>
    <t>邓信威居民家庭分布式光伏发电项目</t>
  </si>
  <si>
    <t>黄建忠居民家庭分布式光伏发电项目</t>
  </si>
  <si>
    <t>刘湛升居民家庭分布式光伏发电项目</t>
  </si>
  <si>
    <t>采用JAM60S10-380/MR单晶硅组件，转换效率20.3%</t>
  </si>
  <si>
    <t>王展启居民家庭分布式光伏发电项目</t>
  </si>
  <si>
    <t>采用LR5-72HBD-540M单晶硅组件，转换效率21.3%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</si>
  <si>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喆</t>
    </r>
    <r>
      <rPr>
        <sz val="12"/>
        <rFont val="仿宋_GB2312"/>
        <charset val="134"/>
      </rPr>
      <t>居民家庭分布式光伏发电项目</t>
    </r>
  </si>
  <si>
    <t>采用LR4-60HPH-375M单晶硅组件，转换效率20.6%</t>
  </si>
  <si>
    <t>陈文龙居民家庭分布式光伏发电项目</t>
  </si>
  <si>
    <t>采用JY3M380P60(H)单晶硅组件，转换效率20%</t>
  </si>
  <si>
    <t>王柱能居民家庭分布式光伏发电项目</t>
  </si>
  <si>
    <t>采用LR5-72HPH545M单晶硅组件，转换效率23.8%</t>
  </si>
  <si>
    <t>方长华居民家庭分布式光伏发电项目</t>
  </si>
  <si>
    <t>采用SG-72PEHV-545M单晶硅组件，转换效率18.9%</t>
  </si>
  <si>
    <t>黎建辉居民家庭分布式光伏发电项目</t>
  </si>
  <si>
    <t>卫永泉居民家庭分布式光伏发电项目</t>
  </si>
  <si>
    <t>采用MSD465P-120M单晶硅组件，转换效率21.8%</t>
  </si>
  <si>
    <t>邓洁容居民家庭分布式光伏发电项目</t>
  </si>
  <si>
    <t>采用LR5-54HPH-410M单晶硅组件，转换效率21%</t>
  </si>
  <si>
    <t>邓文华居民家庭分布式光伏发电项目</t>
  </si>
  <si>
    <t>刘桂影居民家庭分布式光伏发电项目</t>
  </si>
  <si>
    <t>龙志泉居民家庭分布式光伏发电项目</t>
  </si>
  <si>
    <t>王耀斌居民家庭分布式光伏发电项目</t>
  </si>
  <si>
    <t>刘炽洪居民家庭分布式光伏发电项目</t>
  </si>
  <si>
    <t>采用JAM605S10-405/MR单晶硅组件，转换效率20.7%</t>
  </si>
  <si>
    <t>陈景彬居民家庭分布式光伏发电项目</t>
  </si>
  <si>
    <t>采用MSD560P-120M单晶硅组件，转换效率21.4%</t>
  </si>
  <si>
    <t>黎盛权居民家庭分布式光伏发电项目</t>
  </si>
  <si>
    <t>何健锋居民家庭分布式光伏发电项目</t>
  </si>
  <si>
    <t>采用JAM72S20-460单晶硅组件，转换效率20.7%</t>
  </si>
  <si>
    <t>陈景棠居民家庭分布式光伏发电项目</t>
  </si>
  <si>
    <t>梁耀坤居民家庭分布式光伏发电项目</t>
  </si>
  <si>
    <t>张耀柏居民家庭分布式光伏发电项目</t>
  </si>
  <si>
    <t>采用YJ3M380H60(H)单晶硅组件，转换效率20%</t>
  </si>
  <si>
    <t>张耀基居民家庭分布式光伏发电项目</t>
  </si>
  <si>
    <t>黄满玲居民家庭分布式光伏发电项目</t>
  </si>
  <si>
    <t>采用LR4-72HPH-410M单晶硅组件，转换效率20.01%</t>
  </si>
  <si>
    <t>陈泽维居民家庭分布式光伏发电项目</t>
  </si>
  <si>
    <t>采用LR5-72HBD-530-545M单晶硅组件，转换效率21.5%</t>
  </si>
  <si>
    <t>林万飞居民家庭分布式光伏发电项目</t>
  </si>
  <si>
    <t>何杏芳居民家庭分布式光伏发电项目</t>
  </si>
  <si>
    <t>采用JAM60S20-380单晶硅组件，转换效率21.5%</t>
  </si>
  <si>
    <t>邓胜谦居民家庭分布式光伏发电项目</t>
  </si>
  <si>
    <t>采用LR4-60HPH-375M单晶硅组件，转换效率20.7%</t>
  </si>
  <si>
    <t>梁耀明居民家庭分布式光伏发电项目</t>
  </si>
  <si>
    <t>采用LR5-72HPH-545M单晶硅组件，转换效率20.7%</t>
  </si>
  <si>
    <t>黎伟光居民家庭分布式光伏发电项目</t>
  </si>
  <si>
    <t>采用CS3W-425P多晶硅组件，转换效率19.2%</t>
  </si>
  <si>
    <t>范晋衡居民家庭分布式光伏发电项目</t>
  </si>
  <si>
    <t>采用JAM72S20-460/MR单晶硅组件，转换效率20.6%</t>
  </si>
  <si>
    <t>何杰坤居民家庭分布式光伏发电项目</t>
  </si>
  <si>
    <t>采用LR5-72HBD-545M单晶硅组件，转换效率21%</t>
  </si>
  <si>
    <t>杜永金居民家庭分布式光伏发电项目</t>
  </si>
  <si>
    <t>陈耀基居民家庭分布式光伏发电项目</t>
  </si>
  <si>
    <t>梁锦波居民家庭分布式光伏发电项目</t>
  </si>
  <si>
    <t>冯五妹居民家庭分布式光伏发电项目</t>
  </si>
  <si>
    <t>采用LR4-60HBD-365M单晶硅组件，转换效率20.1%</t>
  </si>
  <si>
    <t>黄炳基居民家庭分布式光伏发电项目</t>
  </si>
  <si>
    <t>采用LR5-72BD-545M单晶硅组件，转换效率21%</t>
  </si>
  <si>
    <t>何荣华居民家庭分布式光伏发电项目</t>
  </si>
  <si>
    <t>陈赞晖居民家庭分布式光伏发电项目</t>
  </si>
  <si>
    <t>刘杨居民家庭分布式光伏发电项目</t>
  </si>
  <si>
    <t>采用MSD560P-144M单晶硅组件，转换效率21.8%</t>
  </si>
  <si>
    <t>叶雄居民家庭分布式光伏发电项目</t>
  </si>
  <si>
    <t>卢万洪居民家庭分布式光伏发电项目</t>
  </si>
  <si>
    <t>采用NB-M550单晶硅组件，转换效率23.8%</t>
  </si>
  <si>
    <t>邓鉴荣居民家庭分布式光伏发电项目</t>
  </si>
  <si>
    <t>梁炳居民家庭分布式光伏发电项目</t>
  </si>
  <si>
    <t>苏建伦居民家庭分布式光伏发电项目</t>
  </si>
  <si>
    <t>采用LR5-54HPH-410M/LR5-72HPH-550M单晶硅组件，转换效率21%/21.5%</t>
  </si>
  <si>
    <t>邓耀金居民家庭分布式光伏发电项目</t>
  </si>
  <si>
    <t>蔡炳崧居民家庭分布式光伏发电项目</t>
  </si>
  <si>
    <t>采用GP-340M-72单晶硅组件，转换效率20.77%</t>
  </si>
  <si>
    <t>麦英林居民家庭分布式光伏发电项目</t>
  </si>
  <si>
    <t>蔡仲凯居民家庭分布式光伏发电项目</t>
  </si>
  <si>
    <t>采用MSD560P-144M单晶硅组件，转换效率24%</t>
  </si>
  <si>
    <t>黎惠萍居民家庭分布式光伏发电项目</t>
  </si>
  <si>
    <t>江拓居民家庭分布式光伏发电项目</t>
  </si>
  <si>
    <t>郭为成居民家庭分布式光伏发电项目</t>
  </si>
  <si>
    <t>杜炽洪居民家庭分布式光伏发电项目</t>
  </si>
  <si>
    <t>采用天合660W单晶硅组件，转换效率21.2%</t>
  </si>
  <si>
    <t>吴美莲居民家庭分布式光伏发电项目</t>
  </si>
  <si>
    <t>采用SG-72PEHV-545单晶硅组件，转换效率18.9%</t>
  </si>
  <si>
    <t>王宝琴居民家庭分布式光伏发电项目</t>
  </si>
  <si>
    <t>何国强居民家庭分布式光伏发电项目</t>
  </si>
  <si>
    <t>王继丰居民家庭分布式光伏发电项目</t>
  </si>
  <si>
    <t>蔡肖梅居民家庭分布式光伏发电项目</t>
  </si>
  <si>
    <t>蔡叶佳居民家庭分布式光伏发电项目</t>
  </si>
  <si>
    <t>苏汝佳居民家庭分布式光伏发电项目</t>
  </si>
  <si>
    <t>梁凤桃居民家庭分布式光伏发电项目</t>
  </si>
  <si>
    <t>采用GP-340M-60单晶硅光伏组件，转换效率18.7%</t>
  </si>
  <si>
    <t>石基所</t>
  </si>
  <si>
    <t>陈伟兴居民家庭分布式光伏发电项目</t>
  </si>
  <si>
    <t>采用GCL-M3/60DH335晶体硅组件，转换效率20%</t>
  </si>
  <si>
    <t>南村所</t>
  </si>
  <si>
    <t>饶娟居民家庭分布式光伏发电项目</t>
  </si>
  <si>
    <t>梁礼傅居民家庭分布式光伏发电项目</t>
  </si>
  <si>
    <t>采用广东中太新能源有限公司ZT550M12-63S单晶太阳能电池组件，转换效率19%</t>
  </si>
  <si>
    <t>马松权居民家庭分布式光伏发电项目</t>
  </si>
  <si>
    <t>JY3M380H60(H)晶体硅组件，转换率20%</t>
  </si>
  <si>
    <t>邬佩崧居民家庭分布式光伏发电项目</t>
  </si>
  <si>
    <t>王冲寒居民家庭分布式光伏发电项目</t>
  </si>
  <si>
    <t>SG-72PEHV-450M晶体硅组件，转换率20%</t>
  </si>
  <si>
    <t>林爱好居民家庭分布式光伏发电项目</t>
  </si>
  <si>
    <t>JY335P60-H晶体硅组件，转换率20%</t>
  </si>
  <si>
    <t>刘志恒居民家庭分布式光伏发电项目</t>
  </si>
  <si>
    <t>LR4-60HBD-365M电池组件，转换率20.7%</t>
  </si>
  <si>
    <t>黄东英居民家庭分布式光伏发电项目</t>
  </si>
  <si>
    <t>JA72S30-540/MR电池组件，转换率20.9%</t>
  </si>
  <si>
    <t>冯永光居民家庭分布式光伏发电项目</t>
  </si>
  <si>
    <t>纪亚娟居民家庭分布式光伏发电项目</t>
  </si>
  <si>
    <t>MSD560P-144M单晶硅组件，转换率21.8%</t>
  </si>
  <si>
    <t>唐锡驹居民家庭分布式光伏发电项目</t>
  </si>
  <si>
    <t>DE17M(II)-390W-460W单晶硅组件，转换率18%</t>
  </si>
  <si>
    <t>冯润金居民家庭分布式光伏发电项目</t>
  </si>
  <si>
    <t>MSD465P-120M单晶硅组件，转换率21.8%</t>
  </si>
  <si>
    <t>唐昕居民家庭分布式光伏发电项目</t>
  </si>
  <si>
    <t>LR5-72HPH530-550M电池组件，转换率21.5%</t>
  </si>
  <si>
    <t>韩耀桐居民家庭分布式光伏发电项目</t>
  </si>
  <si>
    <r>
      <rPr>
        <sz val="12"/>
        <rFont val="仿宋_GB2312"/>
        <charset val="134"/>
      </rPr>
      <t>单晶硅组件型号：镁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MSD550P-144M单晶硅组件，转换效率21.8%</t>
    </r>
  </si>
  <si>
    <t>黎建国居民家庭分布式光伏发电项目</t>
  </si>
  <si>
    <t>阳光太阳能单晶硅光伏组件型号：SG-72PEHV-450M晶体硅光伏组件，转换效率17.8%</t>
  </si>
  <si>
    <t>黄君玉居民家庭分布式光伏发电项目</t>
  </si>
  <si>
    <t>单晶硅组件型号：浙江隆基乐叶光伏科技有限公司LR4-60HBD-365M电池组件，转换效率20.7%</t>
  </si>
  <si>
    <t>陈凤贞居民家庭分布式光伏发电项目</t>
  </si>
  <si>
    <t>单晶硅组件型号：广东索亚光伏新能源科技有限公司340WP电池组件，转换效率22%</t>
  </si>
  <si>
    <t>陈穗华居民家庭分布式光伏发电项目</t>
  </si>
  <si>
    <t>单晶硅组件型号：隆基乐叶光伏科技有限公司7件375W电池组件，转换效率21.62%</t>
  </si>
  <si>
    <t>方兆权居民家庭分布式光伏发电项目</t>
  </si>
  <si>
    <t>陈耀彬居民家庭分布式光伏发电项目</t>
  </si>
  <si>
    <t>单晶硅组件型号：JY335M60-H电池组件，转换效率20%</t>
  </si>
  <si>
    <t>杨玲居民家庭分布式光伏发电项目</t>
  </si>
  <si>
    <t>单晶硅组件型号：合肥晶澳太阳能科技有限公司JAM60S10/340MR晶澳340W晶体硅光伏组件，转换效率20.2%</t>
  </si>
  <si>
    <t>黎剑田居民家庭分布式光伏发电项目</t>
  </si>
  <si>
    <t>周燮波居民家庭分布式光伏发电项目</t>
  </si>
  <si>
    <r>
      <rPr>
        <sz val="12"/>
        <rFont val="仿宋_GB2312"/>
        <charset val="134"/>
      </rPr>
      <t>单晶硅组件型号：隆基A级光伏组件LR4-72HPH430</t>
    </r>
    <r>
      <rPr>
        <vertAlign val="superscript"/>
        <sz val="12"/>
        <rFont val="仿宋_GB2312"/>
        <charset val="134"/>
      </rPr>
      <t>～</t>
    </r>
    <r>
      <rPr>
        <sz val="12"/>
        <rFont val="仿宋_GB2312"/>
        <charset val="134"/>
      </rPr>
      <t>460M电池组件，转换效率21.2%</t>
    </r>
  </si>
  <si>
    <t>钟少煊居民家庭分布式光伏发电项目</t>
  </si>
  <si>
    <t>曹志居民家庭分布式光伏发电项目</t>
  </si>
  <si>
    <t>韩浩明居民家庭分布式光伏发电项目</t>
  </si>
  <si>
    <t>张丽云居民家庭分布式光伏发电项目</t>
  </si>
  <si>
    <t>吴耀垣居民家庭分布式光伏发电项目</t>
  </si>
  <si>
    <t>曾珠仔居民家庭分布式光伏发电项目</t>
  </si>
  <si>
    <t>单晶硅组件型号：TH380PM5-60S晶体硅光伏组件，转换效率21.3%</t>
  </si>
  <si>
    <t>梁庆珍居民家庭分布式光伏发电项目</t>
  </si>
  <si>
    <t>单晶硅组件型号：新余赛维分布式服务有限公司，CM144H-450赛维450W晶体硅光伏组件，转换效率21%</t>
  </si>
  <si>
    <t>郭炳祥居民家庭分布式光伏发电项目</t>
  </si>
  <si>
    <t>冯礼亮居民家庭分布式光伏发电项目</t>
  </si>
  <si>
    <t>冯志伟居民家庭分布式光伏发电项目</t>
  </si>
  <si>
    <t>单晶硅组件型号：滁州隆基乐叶光伏科技有限公司LR4-60HBD-365M电池组件，转换效率18.7%</t>
  </si>
  <si>
    <t>何子荣居民家庭分布式光伏发电项目</t>
  </si>
  <si>
    <t>黄林炎居民家庭分布式光伏发电项目</t>
  </si>
  <si>
    <t>何国铭居民家庭分布式光伏发电项目</t>
  </si>
  <si>
    <t>单晶硅组件型号：隆基乐叶光伏科技有限公司LR4-60HBD-375M隆基375W晶体硅光伏组件，转换效率20.6%</t>
  </si>
  <si>
    <t>周锡钊居民家庭分布式光伏发电项目</t>
  </si>
  <si>
    <t>吴志文居民家庭分布式光伏发电项目</t>
  </si>
  <si>
    <t>曾李辉居民家庭分布式光伏发电项目</t>
  </si>
  <si>
    <t>单晶硅组件型号：隆基乐叶光伏科技有限公司LR4-60HPH-380M单晶硅太阳能组件，转换效率20.8%</t>
  </si>
  <si>
    <t>刘炽坚居民家庭分布式光伏发电项目</t>
  </si>
  <si>
    <t>单晶硅组件型号：滁州隆基乐叶光伏科技有限公司LR4-60HBD-365M电池组件，转换效率20.7%</t>
  </si>
  <si>
    <t>张允针居民家庭分布式光伏发电项目</t>
  </si>
  <si>
    <r>
      <rPr>
        <sz val="12"/>
        <rFont val="仿宋_GB2312"/>
        <charset val="134"/>
      </rPr>
      <t>单晶硅组件型号：广东镁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新能源有限公司MSD465P-120M单晶硅组件，转换效率21.4%</t>
    </r>
  </si>
  <si>
    <t>梁耀文居民家庭分布式光伏发电项目</t>
  </si>
  <si>
    <t>冯兆祥居民家庭分布式光伏发电项目</t>
  </si>
  <si>
    <t>单晶硅组件型号：新余赛维分布式服务有限公司，CM144H-450赛维450W晶体硅光伏组件，转换效率22%</t>
  </si>
  <si>
    <t>高志敏居民家庭分布式光伏发电项目</t>
  </si>
  <si>
    <t>单晶硅组件型号：广东索亚光伏新能源科技有限公司SY-340电池组件，转换效率22.5%</t>
  </si>
  <si>
    <t>刘德成居民家庭分布式光伏发电项目</t>
  </si>
  <si>
    <t>林灼耀居民家庭分布式光伏发电项目</t>
  </si>
  <si>
    <t>陈秋好居民家庭分布式光伏发电项目</t>
  </si>
  <si>
    <t>韩鼎诺居民家庭分布式光伏发电项目</t>
  </si>
  <si>
    <t>韩裕宁居民家庭分布式光伏发电项目</t>
  </si>
  <si>
    <r>
      <rPr>
        <sz val="12"/>
        <rFont val="仿宋_GB2312"/>
        <charset val="134"/>
      </rPr>
      <t>单晶硅组件型号：广东镁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新能源有限公司MSD555P-144M单晶硅组件，转换效率21.8%</t>
    </r>
  </si>
  <si>
    <t>周润霞居民家庭分布式光伏发电项目</t>
  </si>
  <si>
    <t>郭耀棠居民家庭分布式光伏发电项目</t>
  </si>
  <si>
    <t>单晶硅组件型号：GCL-M8/60H380晶体硅光伏组件，转换效率20%</t>
  </si>
  <si>
    <t>韩志远居民家庭分布式光伏发电项目</t>
  </si>
  <si>
    <t>单晶硅组件型号：隆基乐叶光伏科技有限公司LR5-54HPH-410M单晶硅太阳能组件，转换效率21%</t>
  </si>
  <si>
    <t>韩铁汉居民家庭分布式光伏发电项目</t>
  </si>
  <si>
    <t>单晶硅组件型号：广东德普光伏新能源科技有限公司SK-450MA6-72 450W单晶硅光伏组件，转换效率19.8%</t>
  </si>
  <si>
    <t>黎灼坤居民家庭分布式光伏发电项目</t>
  </si>
  <si>
    <t>多晶硅光伏组件，阿特斯阳光电力集团股份有限公司CS3W-425P型号太组件，转换效率19.2%</t>
  </si>
  <si>
    <t>何荣杰居民家庭分布式光伏发电项目</t>
  </si>
  <si>
    <t>梁裕波居民家庭分布式光伏发电项目</t>
  </si>
  <si>
    <t>单晶硅组件型号：环晟光伏（江苏）有限公司HSM-MA470-WHS环晟光伏470Wp晶体硅光伏组件，转换效率20.6%</t>
  </si>
  <si>
    <t>潘玲居民家庭分布式光伏发电项目</t>
  </si>
  <si>
    <t>单晶硅组件型号：JAM72S20-450/MR晶澳（邢台）太阳能有限公司单晶硅电池组件，转换效率20.3%</t>
  </si>
  <si>
    <t>何善喜居民家庭分布式光伏发电项目</t>
  </si>
  <si>
    <t>单晶硅组件型号：JAM72S20-460/MR晶澳太阳能有限公司单晶硅电池组件，转换效率22%</t>
  </si>
  <si>
    <t>周福祥居民家庭分布式光伏发电项目</t>
  </si>
  <si>
    <t>何雄伟居民家庭分布式光伏发电项目</t>
  </si>
  <si>
    <t>黎明居民家庭分布式光伏发电项目</t>
  </si>
  <si>
    <t>单晶硅组件型号：滁州隆基乐叶光伏科技有限公司LR5-72HBD-545M电池组件，转换效率20.7%</t>
  </si>
  <si>
    <t>钟尚达居民家庭分布式光伏发电项目</t>
  </si>
  <si>
    <t>单晶硅组件型号：JKM550-72HL4晶体硅光伏组件，转换效率20.3%</t>
  </si>
  <si>
    <t>何学志居民家庭分布式光伏发电项目</t>
  </si>
  <si>
    <t>梁小平居民家庭分布式光伏发电项目</t>
  </si>
  <si>
    <t>单晶硅组件型号：滁州隆基乐叶光伏科技有限公司LR5-72HBD-545M电池组件，转换效率21%</t>
  </si>
  <si>
    <t>谭李明居民家庭分布式光伏发电项目</t>
  </si>
  <si>
    <t>单晶硅组件型号：泰州隆基乐叶光伏科技有限公司LR6-60PE-310M电池组件，转换效率19.8%</t>
  </si>
  <si>
    <t>王耀彬居民家庭分布式光伏发电项目</t>
  </si>
  <si>
    <t>采用JAM72S30-545单晶硅组件，转换效率21.1%</t>
  </si>
  <si>
    <t>凌永洪居民家庭分布式光伏发电项目</t>
  </si>
  <si>
    <t>采用JY335M60-H单晶硅光伏组件，转换效率20%</t>
  </si>
  <si>
    <t>郭汉林居民家庭分布式光伏发电项目</t>
  </si>
  <si>
    <t>采用LR4-60HBD-365M单晶硅光伏组件，转换效率20.7%</t>
  </si>
  <si>
    <t>莫丽颜居民家庭分布式光伏发电项目</t>
  </si>
  <si>
    <t>蔡顺贞居民家庭分布式光伏发电项目</t>
  </si>
  <si>
    <t>洪应文居民家庭分布式光伏发电项目</t>
  </si>
  <si>
    <t>采用LF540M8-72A单晶硅光伏组件，转换效率16%</t>
  </si>
  <si>
    <t>江燕居民家庭分布式光伏发电项目</t>
  </si>
  <si>
    <t>采用LF540单晶硅光伏组件，转换效率22.8%</t>
  </si>
  <si>
    <t>周志文居民家庭分布式光伏发电项目</t>
  </si>
  <si>
    <t>采用DE17M(II)-450W单晶硅光伏组件，转换效率19.3%</t>
  </si>
  <si>
    <t>杨应同居民家庭分布式光伏发电项目</t>
  </si>
  <si>
    <t>采用CX-M72H460单晶硅光伏组件，转换效率23.8%</t>
  </si>
  <si>
    <t>采用CX-M12/44-460单晶硅光伏组件，转换效率23.8%</t>
  </si>
  <si>
    <t>江波居民家庭分布式光伏发电项目</t>
  </si>
  <si>
    <t>采用JY290P60-H单晶硅光伏组件，转换效率20%</t>
  </si>
  <si>
    <t>冯锦添居民家庭分布式光伏发电项目</t>
  </si>
  <si>
    <t>采用545单晶硅光伏组件，转换效率21%</t>
  </si>
  <si>
    <t>梁玉玲居民家庭分布式光伏发电项目</t>
  </si>
  <si>
    <t>采用LR4-72HPH-450W单晶硅光伏组件，转换效率20.9%</t>
  </si>
  <si>
    <t>王梓云居民家庭分布式光伏发电项目</t>
  </si>
  <si>
    <t>采用LF450M12-45H单晶硅光伏组件，转换效率22.8%</t>
  </si>
  <si>
    <t>劳锦辉居民家庭分布式光伏发电项目</t>
  </si>
  <si>
    <t>何健聪居民家庭分布式光伏发电项目</t>
  </si>
  <si>
    <t>采用TSM-500W DE18M单晶硅光伏组件，转换效率20.7%</t>
  </si>
  <si>
    <t>黄柱威居民家庭分布式光伏发电项目</t>
  </si>
  <si>
    <t>张志明居民家庭分布式光伏发电项目</t>
  </si>
  <si>
    <t>采用MSD465P-120M单晶硅光伏组件，转换效率21.8%</t>
  </si>
  <si>
    <t>张健文居民家庭分布式光伏发电项目</t>
  </si>
  <si>
    <t>张雪梅居民家庭分布式光伏发电项目</t>
  </si>
  <si>
    <t>采用LR4-60HPH-375M单晶硅光伏组件，转换效率20.7%</t>
  </si>
  <si>
    <t>麦裕辉居民家庭分布式光伏发电项目</t>
  </si>
  <si>
    <t>范兰初居民家庭分布式光伏发电项目</t>
  </si>
  <si>
    <t>郭炳辉居民家庭分布式光伏发电项目</t>
  </si>
  <si>
    <t>黄焕萍居民家庭分布式光伏发电项目</t>
  </si>
  <si>
    <t>采用GCL-M3/60DH335单晶硅光伏组件，转换效率20%</t>
  </si>
  <si>
    <t>帅娜居民家庭分布式光伏发电项目</t>
  </si>
  <si>
    <t>采用MSD450P-120M单晶硅光伏组件，转换效率20.7%</t>
  </si>
  <si>
    <t>冯金标居民家庭分布式光伏发电项目</t>
  </si>
  <si>
    <t>罗成光居民家庭分布式光伏发电项目</t>
  </si>
  <si>
    <t>采用LR4-60HPH-375M单晶硅光伏组件，转换效率20.3%</t>
  </si>
  <si>
    <t>凌燕萍居民家庭分布式光伏发电项目</t>
  </si>
  <si>
    <t>采用JY3M380H60(H)单晶硅光伏组件，转换效率20%</t>
  </si>
  <si>
    <t>曾汉基居民家庭分布式光伏发电项目</t>
  </si>
  <si>
    <t>何汝明居民家庭分布式光伏发电项目</t>
  </si>
  <si>
    <t>采用LR5-54HPH单晶硅光伏组件，转换效率21%</t>
  </si>
  <si>
    <t>黄润森居民家庭分布式光伏发电项目</t>
  </si>
  <si>
    <t>郭锐娟居民家庭分布式光伏发电项目</t>
  </si>
  <si>
    <t>采用JAM60S20-380/MR单晶硅光伏组件，转换效率20.4%</t>
  </si>
  <si>
    <t>梁炎辉居民家庭分布式光伏发电项目</t>
  </si>
  <si>
    <t>凌灼棠居民家庭分布式光伏发电项目</t>
  </si>
  <si>
    <t>胡晓宇居民家庭分布式光伏发电项目</t>
  </si>
  <si>
    <t>采用DE17M(II)单晶硅光伏组件，转换效率21.3%</t>
  </si>
  <si>
    <t>杨月菘居民家庭分布式光伏发电项目</t>
  </si>
  <si>
    <t>曾全斌居民家庭分布式光伏发电项目</t>
  </si>
  <si>
    <t>采用SK-450MA6-72 单晶硅光伏组件，转换效率19.8%</t>
  </si>
  <si>
    <t>周沛兴居民家庭分布式光伏发电项目</t>
  </si>
  <si>
    <t>邱燕端居民家庭分布式光伏发电项目</t>
  </si>
  <si>
    <t>采用MSD555P-144M单晶硅光伏组件，转换效率21.8%</t>
  </si>
  <si>
    <t>凌镜华居民家庭分布式光伏发电项目</t>
  </si>
  <si>
    <t>简锦钊居民家庭分布式光伏发电项目</t>
  </si>
  <si>
    <t>采用CS3W-335P单晶硅光伏组件，转换效率19.2%</t>
  </si>
  <si>
    <t>孔永耀居民家庭分布式光伏发电项目</t>
  </si>
  <si>
    <t>采用LR5-72HBD-545M单晶硅光伏组件，转换效率20.7%</t>
  </si>
  <si>
    <t>龙邦琪居民家庭分布式光伏发电项目</t>
  </si>
  <si>
    <t>采用LR5-54HPH-410M单晶硅光伏组件，转换效率20.3%</t>
  </si>
  <si>
    <t>凌俊奇居民家庭分布式光伏发电项目</t>
  </si>
  <si>
    <t>黄钜钊居民家庭分布式光伏发电项目</t>
  </si>
  <si>
    <t>采用LR5-72HBD-545M单晶硅光伏组件，转换效率21%</t>
  </si>
  <si>
    <t>陈国培居民家庭分布式光伏发电项目</t>
  </si>
  <si>
    <t>吴绍基居民家庭分布式光伏发电项目</t>
  </si>
  <si>
    <t>罗秋荣居民家庭分布式光伏发电项目</t>
  </si>
  <si>
    <t>采用MSD465P-120M单晶硅光伏组件，转换效率24%</t>
  </si>
  <si>
    <t>郭启城居民家庭分布式光伏发电项目</t>
  </si>
  <si>
    <t>罗健嫔居民家庭分布式光伏发电项目</t>
  </si>
  <si>
    <t>梁德强居民家庭分布式光伏发电项目</t>
  </si>
  <si>
    <t>采用JKM550M-72HL4-V单晶硅光伏组件，转换效率21.29%</t>
  </si>
  <si>
    <t>刘伟斌居民家庭分布式光伏发电项目</t>
  </si>
  <si>
    <t>胡广超居民家庭分布式光伏发电项目</t>
  </si>
  <si>
    <t>采用SR-M672400-400M单晶硅光伏组件，转换效率21.4%</t>
  </si>
  <si>
    <t>邓仲谦居民家庭分布式光伏发电项目</t>
  </si>
  <si>
    <t>何耀基居民家庭分布式光伏发电项目</t>
  </si>
  <si>
    <t>曾有明居民家庭分布式光伏发电项目</t>
  </si>
  <si>
    <t>唐志翔居民家庭分布式光伏发电项目</t>
  </si>
  <si>
    <t>采用LR4-60HBD-365M单晶硅光伏组件，转换效率21%</t>
  </si>
  <si>
    <t>劳树芬居民家庭分布式光伏发电项目</t>
  </si>
  <si>
    <t>梁洛开居民家庭分布式光伏发电项目</t>
  </si>
  <si>
    <t>周炬增居民家庭分布式光伏发电项目</t>
  </si>
  <si>
    <t>采用M158.75*158.75mm单晶硅光伏组件，转换效率20%</t>
  </si>
  <si>
    <t>劳鉴新居民家庭分布式光伏发电项目</t>
  </si>
  <si>
    <t>采用MSD550P-144M单晶硅光伏组件，转换效率23.8%</t>
  </si>
  <si>
    <t>曹智星居民家庭分布式光伏发电项目</t>
  </si>
  <si>
    <t>采用SG-72PEHV 450W单晶硅组件，转换效率21.16%</t>
  </si>
  <si>
    <t>石楼所</t>
  </si>
  <si>
    <t>黎树棠居民家庭分布式光伏发电项目</t>
  </si>
  <si>
    <t>黎耀堂居民家庭分布式光伏发电项目</t>
  </si>
  <si>
    <t>陈启章居民家庭分布式光伏发电项目</t>
  </si>
  <si>
    <t>采用JT72M-400W单晶硅组件，转换效率20%</t>
  </si>
  <si>
    <t>陈瑞红居民家庭分布式光伏发电项目</t>
  </si>
  <si>
    <t>郭茯瑶居民家庭分布式光伏发电项目</t>
  </si>
  <si>
    <t>采用LR5-54HPH-410M单晶硅组件，转换效率20.8%</t>
  </si>
  <si>
    <t>蔡志刚居民家庭分布式光伏发电项目</t>
  </si>
  <si>
    <t>黄洁媚居民家庭分布式光伏发电项目</t>
  </si>
  <si>
    <t>董健帆居民家庭分布式光伏发电项目</t>
  </si>
  <si>
    <t>采用SK9612MDGDC-540单晶硅组件，转换效率20%</t>
  </si>
  <si>
    <t>陈柏泉居民家庭分布式光伏发电项目</t>
  </si>
  <si>
    <t>采用LF450M12-45H单晶硅组件，转换效率22.8%</t>
  </si>
  <si>
    <t>梁福荣居民家庭分布式光伏发电项目</t>
  </si>
  <si>
    <t>谭暹光居民家庭分布式光伏发电项目</t>
  </si>
  <si>
    <t>郭伙根居民家庭分布式光伏发电项目</t>
  </si>
  <si>
    <t>蒋华居民家庭分布式光伏发电项目</t>
  </si>
  <si>
    <t>李好居民家庭分布式光伏发电项目</t>
  </si>
  <si>
    <t>苏浩光居民家庭分布式光伏发电项目</t>
  </si>
  <si>
    <t>吴承宗居民家庭分布式光伏发电项目</t>
  </si>
  <si>
    <t>戴铭鹏居民家庭分布式光伏发电项目</t>
  </si>
  <si>
    <t>谢伊昂居民家庭分布式光伏发电项目</t>
  </si>
  <si>
    <t>黎炳南居民家庭分布式光伏发电项目</t>
  </si>
  <si>
    <t>采用HJT72S20-450/M单晶硅组件，转换效率22.8%</t>
  </si>
  <si>
    <t>黎国敏居民家庭分布式光伏发电项目</t>
  </si>
  <si>
    <t>匡艳芬居民家庭分布式光伏发电项目</t>
  </si>
  <si>
    <t>采用GCL-M8/72H455单晶硅组件，转换效率20.6%</t>
  </si>
  <si>
    <t>黄素芬(光伏电站)居民家庭分布式光伏发电项目</t>
  </si>
  <si>
    <t>总：23.21KW（原10.07KW增容13.14KW）由于光伏增容流程一直未成功走完，实际此户并网时间为2021年12月31日</t>
  </si>
  <si>
    <t>何带娣居民家庭分布式光伏发电项目</t>
  </si>
  <si>
    <t>朱雪英居民家庭分布式光伏发电项目</t>
  </si>
  <si>
    <t>郭添福居民家庭分布式光伏发电项目</t>
  </si>
  <si>
    <r>
      <rPr>
        <sz val="12"/>
        <rFont val="仿宋_GB2312"/>
        <charset val="134"/>
      </rPr>
      <t>黄炜</t>
    </r>
    <r>
      <rPr>
        <sz val="12"/>
        <rFont val="宋体"/>
        <charset val="134"/>
      </rPr>
      <t>熺</t>
    </r>
    <r>
      <rPr>
        <sz val="12"/>
        <rFont val="仿宋_GB2312"/>
        <charset val="134"/>
      </rPr>
      <t>居民家庭分布式光伏发电项目</t>
    </r>
  </si>
  <si>
    <t>张惠英居民家庭分布式光伏发电项目</t>
  </si>
  <si>
    <t>黎钜文居民家庭分布式光伏发电项目</t>
  </si>
  <si>
    <t>采用LR4-60HPH-375M单晶硅组件，转换效率20.59%</t>
  </si>
  <si>
    <t>新化</t>
  </si>
  <si>
    <t>潘庆昌居民家庭分布式光伏发电项目</t>
  </si>
  <si>
    <t>采用LR4-72HPH-450单晶硅组件，转换效率20.7%</t>
  </si>
  <si>
    <t>黄海峰居民家庭分布式光伏发电项目</t>
  </si>
  <si>
    <t>采用LR5-72HPH-450M单晶硅组件，转换效率20.7%</t>
  </si>
  <si>
    <t>李挺驹居民家庭分布式光伏发电项目</t>
  </si>
  <si>
    <t>采用CHASER-M10/144P-545W单晶硅组件，转换效率21.1%</t>
  </si>
  <si>
    <t>李祖善居民家庭分布式光伏发电项目</t>
  </si>
  <si>
    <t>采用CHASER-M10/144P-545W单晶硅组件，转换效率21.2%</t>
  </si>
  <si>
    <t>陈灿球居民家庭分布式光伏发电项目</t>
  </si>
  <si>
    <t>采用SY-430单晶硅组件，转换效率22.5%</t>
  </si>
  <si>
    <t>李伟良居民家庭分布式光伏发电项目</t>
  </si>
  <si>
    <t>陈池焕居民家庭分布式光伏发电项目</t>
  </si>
  <si>
    <t>采用GCL-M3/60DH335单晶硅组件，转换效率20%</t>
  </si>
  <si>
    <t>黎海程居民家庭分布式光伏发电项目</t>
  </si>
  <si>
    <t>冼金泉居民家庭分布式光伏发电项目</t>
  </si>
  <si>
    <r>
      <rPr>
        <sz val="12"/>
        <rFont val="仿宋_GB2312"/>
        <charset val="134"/>
      </rPr>
      <t>采用镁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MSD555P-144M单晶硅组件，转换效率21.8%</t>
    </r>
  </si>
  <si>
    <t>何翠文居民家庭分布式光伏发电项目</t>
  </si>
  <si>
    <t>采用JY3M380H60(H)晶硅光伏组件，转换效率20%</t>
  </si>
  <si>
    <t>陈惠强居民家庭分布式光伏发电项目</t>
  </si>
  <si>
    <r>
      <rPr>
        <sz val="12"/>
        <rFont val="仿宋_GB2312"/>
        <charset val="134"/>
      </rPr>
      <t>采用镁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MSD560P-144M单晶硅组件，转换效率21.8%</t>
    </r>
  </si>
  <si>
    <t>邓静娟居民家庭分布式光伏发电项目</t>
  </si>
  <si>
    <t>屈婉章居民家庭分布式光伏发电项目</t>
  </si>
  <si>
    <t>采用阳光太阳能单晶硅光伏组件，转换效率17.8%</t>
  </si>
  <si>
    <t>张文玲居民家庭分布式光伏发电项目</t>
  </si>
  <si>
    <t>6.75</t>
  </si>
  <si>
    <t>采用QMD450P-120M单晶硅组件，转换效率19.5%</t>
  </si>
  <si>
    <t>钟村</t>
  </si>
  <si>
    <t>郭志泉居民家庭分布式光伏发电项目</t>
  </si>
  <si>
    <t>采用JAM60S10-345/MR单晶硅组件，转换效率20%</t>
  </si>
  <si>
    <t>陈滔居民家庭分布式光伏发电项目</t>
  </si>
  <si>
    <t>9</t>
  </si>
  <si>
    <t>采用LR4-72HP H450单晶硅组件，转换效率19%</t>
  </si>
  <si>
    <t>林金居民家庭分布式光伏发电项目</t>
  </si>
  <si>
    <t>梁春霞居民家庭分布式光伏发电项目</t>
  </si>
  <si>
    <t>9.32</t>
  </si>
  <si>
    <t>杨秀珍居民家庭分布式光伏发电项目</t>
  </si>
  <si>
    <t>8.16</t>
  </si>
  <si>
    <t>采用JAM60S10-340/MR单晶硅组件，转换效率20%</t>
  </si>
  <si>
    <t>陈伟杭居民家庭分布式光伏发电项目</t>
  </si>
  <si>
    <t>7.65</t>
  </si>
  <si>
    <t>吴敏煊居民家庭分布式光伏发电项目</t>
  </si>
  <si>
    <t>27.9</t>
  </si>
  <si>
    <t>朱伟南居民家庭分布式光伏发电项目</t>
  </si>
  <si>
    <t>采用SG-72PEHV-450M单晶硅组件，转换效率17%</t>
  </si>
  <si>
    <t>陈汉钊居民家庭分布式光伏发电项目</t>
  </si>
  <si>
    <t>孔五妹居民家庭分布式光伏发电项目</t>
  </si>
  <si>
    <t>简树辉居民家庭分布式光伏发电项目</t>
  </si>
  <si>
    <t>曾文君居民家庭分布式光伏发电项目</t>
  </si>
  <si>
    <t>采用JAM78S10-415/MR单晶硅组件，转换效率20%</t>
  </si>
  <si>
    <t>周淑仪居民家庭分布式光伏发电项目</t>
  </si>
  <si>
    <t>采用TSM-DE18M(II)500W单晶硅组件，转换效率20.9%</t>
  </si>
  <si>
    <t>陈志辉居民家庭分布式光伏发电项目</t>
  </si>
  <si>
    <t>采用JAM72S10-410/MR单晶硅组件，转换效率20.4%</t>
  </si>
  <si>
    <t>陈丽凤居民家庭分布式光伏发电项目</t>
  </si>
  <si>
    <t>杨爱亚居民家庭分布式光伏发电项目</t>
  </si>
  <si>
    <t>采用RK-95单晶硅组件，转换效率16.7%</t>
  </si>
  <si>
    <t>郭志强居民家庭分布式光伏发电项目</t>
  </si>
  <si>
    <t>冼丽卿居民家庭分布式光伏发电项目</t>
  </si>
  <si>
    <t>陈维坚居民家庭分布式光伏发电项目</t>
  </si>
  <si>
    <t>戴纪伟居民家庭分布式光伏发电项目</t>
  </si>
  <si>
    <t>采用HJT-330/M单晶硅组件，转换效率22%</t>
  </si>
  <si>
    <t>区剑华居民家庭分布式光伏发电项目</t>
  </si>
  <si>
    <t>李事敏居民家庭分布式光伏发电项目</t>
  </si>
  <si>
    <t>卢务升居民家庭分布式光伏发电项目</t>
  </si>
  <si>
    <t>采用SG-72PEHV-545M单晶硅组件，转换效率17.8%</t>
  </si>
  <si>
    <t>黎福钊居民家庭分布式光伏发电项目</t>
  </si>
  <si>
    <t>梁应斌居民家庭分布式光伏发电项目</t>
  </si>
  <si>
    <t>杨秀丽居民家庭分布式光伏发电项目</t>
  </si>
  <si>
    <t>阳光太阳能单晶硅光伏组件型号：SG-72PEHV-545M晶体硅光组件，转换效率21.5%</t>
  </si>
  <si>
    <t>边宇居民家庭分布式光伏发电项目</t>
  </si>
  <si>
    <t>采用TSM-405单晶硅组件，转换效率20%</t>
  </si>
  <si>
    <t>陈金来居民家庭分布式光伏发电项目</t>
  </si>
  <si>
    <t>霍健全居民家庭分布式光伏发电项目</t>
  </si>
  <si>
    <t>采用LR5-72HBD-545W单晶硅组件，转换效率22.3%</t>
  </si>
  <si>
    <t>陈仰明居民家庭分布式光伏发电项目</t>
  </si>
  <si>
    <t>黎少卓居民家庭分布式光伏发电项目</t>
  </si>
  <si>
    <t>史可昕居民家庭分布式光伏发电项目</t>
  </si>
  <si>
    <t>采用LR4-60HPH-380M单晶硅组件，转换效率20.7%</t>
  </si>
  <si>
    <t>罗应涛居民家庭分布式光伏发电项目</t>
  </si>
  <si>
    <t>采用MSD550P-144M单晶硅组件，转换效率21.8%</t>
  </si>
  <si>
    <t>黄灶芳居民家庭分布式光伏发电项目</t>
  </si>
  <si>
    <t>单晶硅组件型号：广东中太新能源有限公司ZT480M12-63S单晶太阳能组件，转换效率19%</t>
  </si>
  <si>
    <r>
      <rPr>
        <sz val="12"/>
        <rFont val="仿宋_GB2312"/>
        <charset val="134"/>
      </rPr>
      <t>采用镁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MSD550P-144M单晶硅组件，转换效率21.8%</t>
    </r>
  </si>
  <si>
    <t>陈炎能居民家庭分布式光伏发电项目</t>
  </si>
  <si>
    <t>黄海涛居民家庭分布式光伏发电项目</t>
  </si>
  <si>
    <t>采用ZS550-M12-110单晶硅组件，转换效率23.8%</t>
  </si>
  <si>
    <t>陈鹏辉居民家庭分布式光伏发电项目</t>
  </si>
  <si>
    <t>采用GCL-M8/72H450单晶硅组件，转换效率20.6%</t>
  </si>
  <si>
    <t>周淑娴居民家庭分布式光伏发电项目</t>
  </si>
  <si>
    <t>采用TSM-405DE09.08单晶硅组件，转换效率21%</t>
  </si>
  <si>
    <t>马运斗居民家庭分布式光伏发电项目</t>
  </si>
  <si>
    <t>采用TSM-545单晶硅组件，转换效率21%</t>
  </si>
  <si>
    <t>李康桂居民家庭分布式光伏发电项目</t>
  </si>
  <si>
    <t>陈国津居民家庭分布式光伏发电项目</t>
  </si>
  <si>
    <t>杨百花居民家庭分布式光伏发电项目</t>
  </si>
  <si>
    <t>戴学华居民家庭分布式光伏发电项目</t>
  </si>
  <si>
    <t>采用SR-M672400单晶硅组件，转换效率21.54%</t>
  </si>
  <si>
    <t>陈国铭居民家庭分布式光伏发电项目</t>
  </si>
  <si>
    <t>招耀根居民家庭分布式光伏发电项目</t>
  </si>
  <si>
    <t>曹美珍居民家庭分布式光伏发电项目</t>
  </si>
  <si>
    <t>植国英居民家庭分布式光伏发电项目</t>
  </si>
  <si>
    <t>LR4-60HBD350-380M电池组件，转换率20%</t>
  </si>
  <si>
    <t>方巨坚居民家庭分布式光伏发电项目</t>
  </si>
  <si>
    <t>LR4-60HBD365M电池组件，转换率18.7%</t>
  </si>
  <si>
    <t>赖木元居民家庭分布式光伏发电项目</t>
  </si>
  <si>
    <t>JY275P60晶体硅光伏组件，转换率16.9%</t>
  </si>
  <si>
    <t>吴少勇居民家庭分布式光伏发电项目</t>
  </si>
  <si>
    <t>单硅晶395W光伏组件，转换率19.5%</t>
  </si>
  <si>
    <t>严肃居民家庭分布式光伏发电项目</t>
  </si>
  <si>
    <t>刘全容居民家庭分布式光伏发电项目</t>
  </si>
  <si>
    <t>LR370WP晶体硅光伏组件，转换率16.9%</t>
  </si>
  <si>
    <t>李况居民家庭分布式光伏发电项目</t>
  </si>
  <si>
    <t>TW320MWP-60-H晶体硅光伏组件，转换率16.9%</t>
  </si>
  <si>
    <t>陈锦成居民家庭分布式光伏发电项目</t>
  </si>
  <si>
    <t>杜铭贤居民家庭分布式光伏发电项目</t>
  </si>
  <si>
    <t>陈红建居民家庭分布式光伏发电项目</t>
  </si>
  <si>
    <t>TYL310WPU单晶硅太阳能板组件，转换率16.9%</t>
  </si>
  <si>
    <t>王桂锋居民家庭分布式光伏发电项目</t>
  </si>
  <si>
    <t>吴宇玲居民家庭分布式光伏发电项目</t>
  </si>
  <si>
    <t>崔敏怡居民家庭分布式光伏发电项目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</si>
</sst>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楷体"/>
      <charset val="134"/>
    </font>
    <font>
      <sz val="12"/>
      <name val="仿宋_GB2312"/>
      <charset val="0"/>
    </font>
    <font>
      <b/>
      <sz val="12"/>
      <name val="仿宋_GB2312"/>
      <charset val="134"/>
    </font>
    <font>
      <sz val="12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vertAlign val="superscript"/>
      <sz val="12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FF00"/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77"/>
  <sheetViews>
    <sheetView tabSelected="1" view="pageBreakPreview" zoomScaleNormal="100" zoomScaleSheetLayoutView="100" workbookViewId="0">
      <selection activeCell="E4" sqref="E4"/>
    </sheetView>
  </sheetViews>
  <sheetFormatPr defaultColWidth="9" defaultRowHeight="81.05" customHeight="1"/>
  <cols>
    <col min="1" max="1" width="5.24166666666667" style="4" customWidth="1"/>
    <col min="2" max="2" width="15.6833333333333" style="4" customWidth="1"/>
    <col min="3" max="3" width="12.7083333333333" style="4" customWidth="1"/>
    <col min="4" max="4" width="7.84166666666667" style="4" customWidth="1"/>
    <col min="5" max="6" width="6.51666666666667" style="4" customWidth="1"/>
    <col min="7" max="7" width="7.84166666666667" style="4" customWidth="1"/>
    <col min="8" max="8" width="10.2083333333333" style="4" customWidth="1"/>
    <col min="9" max="9" width="21.25" style="4" customWidth="1"/>
    <col min="10" max="10" width="17.2916666666667" style="7" hidden="1" customWidth="1"/>
    <col min="11" max="16384" width="9" style="4"/>
  </cols>
  <sheetData>
    <row r="1" ht="33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84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6" t="s">
        <v>10</v>
      </c>
    </row>
    <row r="3" ht="84" customHeight="1" spans="1:10">
      <c r="A3" s="10">
        <v>1</v>
      </c>
      <c r="B3" s="2" t="s">
        <v>11</v>
      </c>
      <c r="C3" s="10">
        <v>13.44</v>
      </c>
      <c r="D3" s="10">
        <v>130</v>
      </c>
      <c r="E3" s="10">
        <v>5.2</v>
      </c>
      <c r="F3" s="10">
        <v>0.38</v>
      </c>
      <c r="G3" s="10">
        <v>15000</v>
      </c>
      <c r="H3" s="2" t="s">
        <v>12</v>
      </c>
      <c r="I3" s="11" t="s">
        <v>13</v>
      </c>
      <c r="J3" s="17" t="s">
        <v>14</v>
      </c>
    </row>
    <row r="4" ht="84" customHeight="1" spans="1:10">
      <c r="A4" s="10">
        <v>2</v>
      </c>
      <c r="B4" s="10" t="s">
        <v>15</v>
      </c>
      <c r="C4" s="10">
        <v>26.75</v>
      </c>
      <c r="D4" s="10">
        <v>130</v>
      </c>
      <c r="E4" s="10">
        <v>14.5</v>
      </c>
      <c r="F4" s="10">
        <v>0.38</v>
      </c>
      <c r="G4" s="10">
        <v>27000</v>
      </c>
      <c r="H4" s="2" t="s">
        <v>12</v>
      </c>
      <c r="I4" s="11" t="s">
        <v>16</v>
      </c>
      <c r="J4" s="17" t="s">
        <v>14</v>
      </c>
    </row>
    <row r="5" ht="84" customHeight="1" spans="1:10">
      <c r="A5" s="10">
        <v>3</v>
      </c>
      <c r="B5" s="2" t="s">
        <v>17</v>
      </c>
      <c r="C5" s="10">
        <v>7.8</v>
      </c>
      <c r="D5" s="10">
        <v>40</v>
      </c>
      <c r="E5" s="10">
        <v>5</v>
      </c>
      <c r="F5" s="10">
        <v>0.22</v>
      </c>
      <c r="G5" s="10">
        <v>5388</v>
      </c>
      <c r="H5" s="2" t="s">
        <v>12</v>
      </c>
      <c r="I5" s="11" t="s">
        <v>18</v>
      </c>
      <c r="J5" s="17" t="s">
        <v>14</v>
      </c>
    </row>
    <row r="6" ht="84" customHeight="1" spans="1:10">
      <c r="A6" s="10">
        <v>4</v>
      </c>
      <c r="B6" s="2" t="s">
        <v>19</v>
      </c>
      <c r="C6" s="10">
        <v>21</v>
      </c>
      <c r="D6" s="10">
        <v>110</v>
      </c>
      <c r="E6" s="10">
        <v>10</v>
      </c>
      <c r="F6" s="10">
        <v>0.38</v>
      </c>
      <c r="G6" s="10">
        <v>25000</v>
      </c>
      <c r="H6" s="2" t="s">
        <v>12</v>
      </c>
      <c r="I6" s="11" t="s">
        <v>20</v>
      </c>
      <c r="J6" s="17" t="s">
        <v>14</v>
      </c>
    </row>
    <row r="7" ht="84" customHeight="1" spans="1:10">
      <c r="A7" s="10">
        <v>5</v>
      </c>
      <c r="B7" s="2" t="s">
        <v>21</v>
      </c>
      <c r="C7" s="10">
        <v>111.78</v>
      </c>
      <c r="D7" s="10">
        <v>520</v>
      </c>
      <c r="E7" s="10">
        <v>30</v>
      </c>
      <c r="F7" s="10">
        <v>0.38</v>
      </c>
      <c r="G7" s="10">
        <v>180000</v>
      </c>
      <c r="H7" s="2" t="s">
        <v>12</v>
      </c>
      <c r="I7" s="11" t="s">
        <v>22</v>
      </c>
      <c r="J7" s="17" t="s">
        <v>14</v>
      </c>
    </row>
    <row r="8" ht="84" customHeight="1" spans="1:10">
      <c r="A8" s="10">
        <v>6</v>
      </c>
      <c r="B8" s="2" t="s">
        <v>23</v>
      </c>
      <c r="C8" s="10">
        <v>13.68</v>
      </c>
      <c r="D8" s="10">
        <v>80</v>
      </c>
      <c r="E8" s="10">
        <v>7</v>
      </c>
      <c r="F8" s="10">
        <v>0.38</v>
      </c>
      <c r="G8" s="10">
        <v>15000</v>
      </c>
      <c r="H8" s="2" t="s">
        <v>12</v>
      </c>
      <c r="I8" s="11" t="s">
        <v>24</v>
      </c>
      <c r="J8" s="17" t="s">
        <v>14</v>
      </c>
    </row>
    <row r="9" ht="84" customHeight="1" spans="1:10">
      <c r="A9" s="10">
        <v>7</v>
      </c>
      <c r="B9" s="2" t="s">
        <v>25</v>
      </c>
      <c r="C9" s="10">
        <v>12.76</v>
      </c>
      <c r="D9" s="10">
        <v>70.4</v>
      </c>
      <c r="E9" s="10">
        <v>8.29</v>
      </c>
      <c r="F9" s="10">
        <v>0.38</v>
      </c>
      <c r="G9" s="10">
        <v>12760</v>
      </c>
      <c r="H9" s="2" t="s">
        <v>12</v>
      </c>
      <c r="I9" s="11" t="s">
        <v>26</v>
      </c>
      <c r="J9" s="17" t="s">
        <v>14</v>
      </c>
    </row>
    <row r="10" ht="84" customHeight="1" spans="1:10">
      <c r="A10" s="10">
        <v>8</v>
      </c>
      <c r="B10" s="2" t="s">
        <v>27</v>
      </c>
      <c r="C10" s="10">
        <v>17</v>
      </c>
      <c r="D10" s="10">
        <v>60</v>
      </c>
      <c r="E10" s="10">
        <v>8</v>
      </c>
      <c r="F10" s="10">
        <v>0.38</v>
      </c>
      <c r="G10" s="10">
        <v>18388</v>
      </c>
      <c r="H10" s="2" t="s">
        <v>12</v>
      </c>
      <c r="I10" s="11" t="s">
        <v>28</v>
      </c>
      <c r="J10" s="17" t="s">
        <v>14</v>
      </c>
    </row>
    <row r="11" ht="84" customHeight="1" spans="1:10">
      <c r="A11" s="10">
        <v>9</v>
      </c>
      <c r="B11" s="2" t="s">
        <v>29</v>
      </c>
      <c r="C11" s="10">
        <v>32.85</v>
      </c>
      <c r="D11" s="10">
        <v>153</v>
      </c>
      <c r="E11" s="10">
        <v>21.35</v>
      </c>
      <c r="F11" s="10">
        <v>0.38</v>
      </c>
      <c r="G11" s="10">
        <v>32850</v>
      </c>
      <c r="H11" s="2" t="s">
        <v>12</v>
      </c>
      <c r="I11" s="11" t="s">
        <v>30</v>
      </c>
      <c r="J11" s="17" t="s">
        <v>14</v>
      </c>
    </row>
    <row r="12" ht="84" customHeight="1" spans="1:10">
      <c r="A12" s="10">
        <v>10</v>
      </c>
      <c r="B12" s="2" t="s">
        <v>31</v>
      </c>
      <c r="C12" s="10">
        <v>23.85</v>
      </c>
      <c r="D12" s="10">
        <v>120</v>
      </c>
      <c r="E12" s="10">
        <v>18</v>
      </c>
      <c r="F12" s="10">
        <v>0.38</v>
      </c>
      <c r="G12" s="10">
        <v>2500</v>
      </c>
      <c r="H12" s="2" t="s">
        <v>12</v>
      </c>
      <c r="I12" s="11" t="s">
        <v>32</v>
      </c>
      <c r="J12" s="17" t="s">
        <v>14</v>
      </c>
    </row>
    <row r="13" ht="84" customHeight="1" spans="1:10">
      <c r="A13" s="10">
        <v>11</v>
      </c>
      <c r="B13" s="2" t="s">
        <v>33</v>
      </c>
      <c r="C13" s="10">
        <v>34.2</v>
      </c>
      <c r="D13" s="10">
        <v>167.2</v>
      </c>
      <c r="E13" s="10">
        <v>22</v>
      </c>
      <c r="F13" s="10">
        <v>0.38</v>
      </c>
      <c r="G13" s="10">
        <v>3600</v>
      </c>
      <c r="H13" s="2" t="s">
        <v>12</v>
      </c>
      <c r="I13" s="11" t="s">
        <v>34</v>
      </c>
      <c r="J13" s="17" t="s">
        <v>14</v>
      </c>
    </row>
    <row r="14" ht="84" customHeight="1" spans="1:10">
      <c r="A14" s="10">
        <v>12</v>
      </c>
      <c r="B14" s="2" t="s">
        <v>35</v>
      </c>
      <c r="C14" s="10">
        <v>8</v>
      </c>
      <c r="D14" s="10">
        <v>30</v>
      </c>
      <c r="E14" s="10">
        <v>3.5</v>
      </c>
      <c r="F14" s="10">
        <v>0.22</v>
      </c>
      <c r="G14" s="10">
        <v>8700</v>
      </c>
      <c r="H14" s="2" t="s">
        <v>12</v>
      </c>
      <c r="I14" s="11" t="s">
        <v>36</v>
      </c>
      <c r="J14" s="17" t="s">
        <v>14</v>
      </c>
    </row>
    <row r="15" ht="84" customHeight="1" spans="1:10">
      <c r="A15" s="10">
        <v>13</v>
      </c>
      <c r="B15" s="2" t="s">
        <v>37</v>
      </c>
      <c r="C15" s="10">
        <v>16.5</v>
      </c>
      <c r="D15" s="10">
        <v>90</v>
      </c>
      <c r="E15" s="10">
        <v>8.25</v>
      </c>
      <c r="F15" s="10">
        <v>0.38</v>
      </c>
      <c r="G15" s="10">
        <v>19874</v>
      </c>
      <c r="H15" s="2" t="s">
        <v>12</v>
      </c>
      <c r="I15" s="11" t="s">
        <v>38</v>
      </c>
      <c r="J15" s="17" t="s">
        <v>14</v>
      </c>
    </row>
    <row r="16" ht="84" customHeight="1" spans="1:10">
      <c r="A16" s="10">
        <v>14</v>
      </c>
      <c r="B16" s="2" t="s">
        <v>39</v>
      </c>
      <c r="C16" s="10">
        <v>10</v>
      </c>
      <c r="D16" s="10">
        <v>40</v>
      </c>
      <c r="E16" s="10">
        <v>5</v>
      </c>
      <c r="F16" s="10">
        <v>0.38</v>
      </c>
      <c r="G16" s="10">
        <v>11500</v>
      </c>
      <c r="H16" s="2" t="s">
        <v>12</v>
      </c>
      <c r="I16" s="11" t="s">
        <v>40</v>
      </c>
      <c r="J16" s="17" t="s">
        <v>14</v>
      </c>
    </row>
    <row r="17" ht="84" customHeight="1" spans="1:10">
      <c r="A17" s="10">
        <v>15</v>
      </c>
      <c r="B17" s="2" t="s">
        <v>41</v>
      </c>
      <c r="C17" s="10">
        <v>15.8</v>
      </c>
      <c r="D17" s="10">
        <v>60</v>
      </c>
      <c r="E17" s="10">
        <v>10</v>
      </c>
      <c r="F17" s="10">
        <v>0.38</v>
      </c>
      <c r="G17" s="10">
        <v>20184</v>
      </c>
      <c r="H17" s="2" t="s">
        <v>12</v>
      </c>
      <c r="I17" s="11" t="s">
        <v>42</v>
      </c>
      <c r="J17" s="17" t="s">
        <v>14</v>
      </c>
    </row>
    <row r="18" ht="84" customHeight="1" spans="1:10">
      <c r="A18" s="10">
        <v>16</v>
      </c>
      <c r="B18" s="2" t="s">
        <v>43</v>
      </c>
      <c r="C18" s="10">
        <v>20.74</v>
      </c>
      <c r="D18" s="10">
        <v>50</v>
      </c>
      <c r="E18" s="10">
        <v>8</v>
      </c>
      <c r="F18" s="10">
        <v>0.38</v>
      </c>
      <c r="G18" s="10">
        <v>25000</v>
      </c>
      <c r="H18" s="2" t="s">
        <v>12</v>
      </c>
      <c r="I18" s="11" t="s">
        <v>44</v>
      </c>
      <c r="J18" s="17" t="s">
        <v>14</v>
      </c>
    </row>
    <row r="19" ht="84" customHeight="1" spans="1:10">
      <c r="A19" s="10">
        <v>17</v>
      </c>
      <c r="B19" s="2" t="s">
        <v>45</v>
      </c>
      <c r="C19" s="10">
        <v>18</v>
      </c>
      <c r="D19" s="10">
        <v>90</v>
      </c>
      <c r="E19" s="10">
        <v>10</v>
      </c>
      <c r="F19" s="10">
        <v>0.38</v>
      </c>
      <c r="G19" s="10">
        <v>18388</v>
      </c>
      <c r="H19" s="2" t="s">
        <v>12</v>
      </c>
      <c r="I19" s="11" t="s">
        <v>46</v>
      </c>
      <c r="J19" s="17" t="s">
        <v>14</v>
      </c>
    </row>
    <row r="20" ht="84" customHeight="1" spans="1:10">
      <c r="A20" s="10">
        <v>18</v>
      </c>
      <c r="B20" s="2" t="s">
        <v>47</v>
      </c>
      <c r="C20" s="10">
        <v>20.25</v>
      </c>
      <c r="D20" s="10">
        <v>90</v>
      </c>
      <c r="E20" s="10">
        <v>10</v>
      </c>
      <c r="F20" s="10">
        <v>0.38</v>
      </c>
      <c r="G20" s="10">
        <v>18388</v>
      </c>
      <c r="H20" s="2" t="s">
        <v>12</v>
      </c>
      <c r="I20" s="11" t="s">
        <v>48</v>
      </c>
      <c r="J20" s="17" t="s">
        <v>14</v>
      </c>
    </row>
    <row r="21" ht="84" customHeight="1" spans="1:10">
      <c r="A21" s="10">
        <v>19</v>
      </c>
      <c r="B21" s="2" t="s">
        <v>49</v>
      </c>
      <c r="C21" s="10">
        <v>20.25</v>
      </c>
      <c r="D21" s="10">
        <v>90</v>
      </c>
      <c r="E21" s="10">
        <v>10</v>
      </c>
      <c r="F21" s="10">
        <v>0.38</v>
      </c>
      <c r="G21" s="10">
        <v>18388</v>
      </c>
      <c r="H21" s="2" t="s">
        <v>12</v>
      </c>
      <c r="I21" s="11" t="s">
        <v>48</v>
      </c>
      <c r="J21" s="17" t="s">
        <v>14</v>
      </c>
    </row>
    <row r="22" ht="84" customHeight="1" spans="1:10">
      <c r="A22" s="10">
        <v>20</v>
      </c>
      <c r="B22" s="2" t="s">
        <v>50</v>
      </c>
      <c r="C22" s="10">
        <v>5.5</v>
      </c>
      <c r="D22" s="10">
        <v>30</v>
      </c>
      <c r="E22" s="10">
        <v>3</v>
      </c>
      <c r="F22" s="10">
        <v>0.22</v>
      </c>
      <c r="G22" s="10">
        <v>8388</v>
      </c>
      <c r="H22" s="2" t="s">
        <v>12</v>
      </c>
      <c r="I22" s="11" t="s">
        <v>51</v>
      </c>
      <c r="J22" s="17" t="s">
        <v>14</v>
      </c>
    </row>
    <row r="23" s="4" customFormat="1" ht="84" customHeight="1" spans="1:10">
      <c r="A23" s="10">
        <v>21</v>
      </c>
      <c r="B23" s="2" t="s">
        <v>52</v>
      </c>
      <c r="C23" s="10">
        <v>4.32</v>
      </c>
      <c r="D23" s="10">
        <v>22</v>
      </c>
      <c r="E23" s="10">
        <v>2</v>
      </c>
      <c r="F23" s="10">
        <v>0.22</v>
      </c>
      <c r="G23" s="10">
        <v>3600</v>
      </c>
      <c r="H23" s="2" t="s">
        <v>12</v>
      </c>
      <c r="I23" s="11" t="s">
        <v>53</v>
      </c>
      <c r="J23" s="17" t="s">
        <v>14</v>
      </c>
    </row>
    <row r="24" ht="84" customHeight="1" spans="1:10">
      <c r="A24" s="10">
        <v>22</v>
      </c>
      <c r="B24" s="11" t="s">
        <v>54</v>
      </c>
      <c r="C24" s="10">
        <v>27.36</v>
      </c>
      <c r="D24" s="10">
        <v>133.2</v>
      </c>
      <c r="E24" s="10">
        <v>20</v>
      </c>
      <c r="F24" s="10">
        <v>0.38</v>
      </c>
      <c r="G24" s="10">
        <v>27360</v>
      </c>
      <c r="H24" s="2" t="s">
        <v>12</v>
      </c>
      <c r="I24" s="11" t="s">
        <v>55</v>
      </c>
      <c r="J24" s="17" t="s">
        <v>14</v>
      </c>
    </row>
    <row r="25" ht="84" customHeight="1" spans="1:10">
      <c r="A25" s="10">
        <v>23</v>
      </c>
      <c r="B25" s="2" t="s">
        <v>56</v>
      </c>
      <c r="C25" s="10">
        <v>17.6</v>
      </c>
      <c r="D25" s="10">
        <v>80</v>
      </c>
      <c r="E25" s="10">
        <v>10</v>
      </c>
      <c r="F25" s="10">
        <v>0.38</v>
      </c>
      <c r="G25" s="10">
        <v>16388</v>
      </c>
      <c r="H25" s="2" t="s">
        <v>12</v>
      </c>
      <c r="I25" s="11" t="s">
        <v>57</v>
      </c>
      <c r="J25" s="17" t="s">
        <v>14</v>
      </c>
    </row>
    <row r="26" s="4" customFormat="1" ht="84" customHeight="1" spans="1:10">
      <c r="A26" s="10">
        <v>24</v>
      </c>
      <c r="B26" s="2" t="s">
        <v>58</v>
      </c>
      <c r="C26" s="10">
        <v>14.85</v>
      </c>
      <c r="D26" s="10">
        <v>90</v>
      </c>
      <c r="E26" s="10">
        <v>9</v>
      </c>
      <c r="F26" s="10">
        <v>0.38</v>
      </c>
      <c r="G26" s="10">
        <v>15388</v>
      </c>
      <c r="H26" s="2" t="s">
        <v>12</v>
      </c>
      <c r="I26" s="11" t="s">
        <v>46</v>
      </c>
      <c r="J26" s="17" t="s">
        <v>14</v>
      </c>
    </row>
    <row r="27" ht="84" customHeight="1" spans="1:10">
      <c r="A27" s="10">
        <v>25</v>
      </c>
      <c r="B27" s="2" t="s">
        <v>59</v>
      </c>
      <c r="C27" s="10">
        <v>10.45</v>
      </c>
      <c r="D27" s="10">
        <v>90</v>
      </c>
      <c r="E27" s="10">
        <v>9</v>
      </c>
      <c r="F27" s="10">
        <v>0.38</v>
      </c>
      <c r="G27" s="10">
        <v>15388</v>
      </c>
      <c r="H27" s="2" t="s">
        <v>12</v>
      </c>
      <c r="I27" s="11" t="s">
        <v>46</v>
      </c>
      <c r="J27" s="17" t="s">
        <v>14</v>
      </c>
    </row>
    <row r="28" ht="84" customHeight="1" spans="1:10">
      <c r="A28" s="10">
        <v>26</v>
      </c>
      <c r="B28" s="2" t="s">
        <v>60</v>
      </c>
      <c r="C28" s="10">
        <v>20.25</v>
      </c>
      <c r="D28" s="10">
        <v>90</v>
      </c>
      <c r="E28" s="10">
        <v>10</v>
      </c>
      <c r="F28" s="10">
        <v>0.38</v>
      </c>
      <c r="G28" s="10">
        <v>18000</v>
      </c>
      <c r="H28" s="2" t="s">
        <v>12</v>
      </c>
      <c r="I28" s="11" t="s">
        <v>61</v>
      </c>
      <c r="J28" s="17" t="s">
        <v>14</v>
      </c>
    </row>
    <row r="29" ht="84" customHeight="1" spans="1:10">
      <c r="A29" s="10">
        <v>27</v>
      </c>
      <c r="B29" s="2" t="s">
        <v>62</v>
      </c>
      <c r="C29" s="10">
        <v>18.67</v>
      </c>
      <c r="D29" s="10">
        <v>40</v>
      </c>
      <c r="E29" s="10">
        <v>10</v>
      </c>
      <c r="F29" s="10">
        <v>0.38</v>
      </c>
      <c r="G29" s="10">
        <v>24000</v>
      </c>
      <c r="H29" s="2" t="s">
        <v>12</v>
      </c>
      <c r="I29" s="11" t="s">
        <v>63</v>
      </c>
      <c r="J29" s="17" t="s">
        <v>14</v>
      </c>
    </row>
    <row r="30" ht="84" customHeight="1" spans="1:10">
      <c r="A30" s="10">
        <v>28</v>
      </c>
      <c r="B30" s="2" t="s">
        <v>64</v>
      </c>
      <c r="C30" s="10">
        <v>21.45</v>
      </c>
      <c r="D30" s="10">
        <v>90</v>
      </c>
      <c r="E30" s="10">
        <v>10</v>
      </c>
      <c r="F30" s="10">
        <v>0.38</v>
      </c>
      <c r="G30" s="10">
        <v>19388</v>
      </c>
      <c r="H30" s="2" t="s">
        <v>12</v>
      </c>
      <c r="I30" s="11" t="s">
        <v>46</v>
      </c>
      <c r="J30" s="17" t="s">
        <v>14</v>
      </c>
    </row>
    <row r="31" ht="84" customHeight="1" spans="1:10">
      <c r="A31" s="10">
        <v>29</v>
      </c>
      <c r="B31" s="2" t="s">
        <v>65</v>
      </c>
      <c r="C31" s="10">
        <v>14.04</v>
      </c>
      <c r="D31" s="10">
        <v>60</v>
      </c>
      <c r="E31" s="10">
        <v>10</v>
      </c>
      <c r="F31" s="10">
        <v>0.38</v>
      </c>
      <c r="G31" s="10">
        <v>14040</v>
      </c>
      <c r="H31" s="2" t="s">
        <v>12</v>
      </c>
      <c r="I31" s="11" t="s">
        <v>66</v>
      </c>
      <c r="J31" s="17" t="s">
        <v>14</v>
      </c>
    </row>
    <row r="32" ht="84" customHeight="1" spans="1:10">
      <c r="A32" s="10">
        <v>30</v>
      </c>
      <c r="B32" s="2" t="s">
        <v>67</v>
      </c>
      <c r="C32" s="10">
        <v>20.25</v>
      </c>
      <c r="D32" s="10">
        <v>90</v>
      </c>
      <c r="E32" s="10">
        <v>10</v>
      </c>
      <c r="F32" s="10">
        <v>0.38</v>
      </c>
      <c r="G32" s="10">
        <v>18388</v>
      </c>
      <c r="H32" s="2" t="s">
        <v>12</v>
      </c>
      <c r="I32" s="11" t="s">
        <v>48</v>
      </c>
      <c r="J32" s="17" t="s">
        <v>14</v>
      </c>
    </row>
    <row r="33" ht="84" customHeight="1" spans="1:10">
      <c r="A33" s="10">
        <v>31</v>
      </c>
      <c r="B33" s="2" t="s">
        <v>68</v>
      </c>
      <c r="C33" s="10">
        <v>11.6</v>
      </c>
      <c r="D33" s="10">
        <v>90</v>
      </c>
      <c r="E33" s="10">
        <v>9</v>
      </c>
      <c r="F33" s="10">
        <v>0.38</v>
      </c>
      <c r="G33" s="10">
        <v>13388</v>
      </c>
      <c r="H33" s="2" t="s">
        <v>12</v>
      </c>
      <c r="I33" s="11" t="s">
        <v>46</v>
      </c>
      <c r="J33" s="17" t="s">
        <v>14</v>
      </c>
    </row>
    <row r="34" s="4" customFormat="1" ht="84" customHeight="1" spans="1:10">
      <c r="A34" s="10">
        <v>32</v>
      </c>
      <c r="B34" s="2" t="s">
        <v>69</v>
      </c>
      <c r="C34" s="10">
        <v>21.6</v>
      </c>
      <c r="D34" s="10">
        <v>110</v>
      </c>
      <c r="E34" s="10">
        <v>15</v>
      </c>
      <c r="F34" s="10">
        <v>0.38</v>
      </c>
      <c r="G34" s="10">
        <v>30000</v>
      </c>
      <c r="H34" s="2" t="s">
        <v>12</v>
      </c>
      <c r="I34" s="11" t="s">
        <v>70</v>
      </c>
      <c r="J34" s="17" t="s">
        <v>14</v>
      </c>
    </row>
    <row r="35" ht="84" customHeight="1" spans="1:10">
      <c r="A35" s="10">
        <v>33</v>
      </c>
      <c r="B35" s="12" t="s">
        <v>71</v>
      </c>
      <c r="C35" s="13">
        <v>18.42</v>
      </c>
      <c r="D35" s="10">
        <v>88</v>
      </c>
      <c r="E35" s="10">
        <v>13.82</v>
      </c>
      <c r="F35" s="13">
        <v>0.38</v>
      </c>
      <c r="G35" s="14">
        <f t="shared" ref="G35:G60" si="0">C35*3.5*300</f>
        <v>19341</v>
      </c>
      <c r="H35" s="2" t="s">
        <v>12</v>
      </c>
      <c r="I35" s="11" t="s">
        <v>72</v>
      </c>
      <c r="J35" s="10" t="s">
        <v>73</v>
      </c>
    </row>
    <row r="36" ht="84" customHeight="1" spans="1:10">
      <c r="A36" s="10">
        <v>34</v>
      </c>
      <c r="B36" s="12" t="s">
        <v>74</v>
      </c>
      <c r="C36" s="13">
        <v>14.8</v>
      </c>
      <c r="D36" s="10">
        <v>90</v>
      </c>
      <c r="E36" s="10">
        <v>8</v>
      </c>
      <c r="F36" s="13">
        <v>0.38</v>
      </c>
      <c r="G36" s="14">
        <f t="shared" si="0"/>
        <v>15540</v>
      </c>
      <c r="H36" s="2" t="s">
        <v>12</v>
      </c>
      <c r="I36" s="11" t="s">
        <v>75</v>
      </c>
      <c r="J36" s="10" t="s">
        <v>73</v>
      </c>
    </row>
    <row r="37" ht="84" customHeight="1" spans="1:10">
      <c r="A37" s="10">
        <v>35</v>
      </c>
      <c r="B37" s="12" t="s">
        <v>76</v>
      </c>
      <c r="C37" s="13">
        <v>5.25</v>
      </c>
      <c r="D37" s="10">
        <v>30</v>
      </c>
      <c r="E37" s="10">
        <v>3</v>
      </c>
      <c r="F37" s="13">
        <v>0.38</v>
      </c>
      <c r="G37" s="14">
        <f t="shared" si="0"/>
        <v>5512.5</v>
      </c>
      <c r="H37" s="2" t="s">
        <v>12</v>
      </c>
      <c r="I37" s="11" t="s">
        <v>77</v>
      </c>
      <c r="J37" s="10" t="s">
        <v>73</v>
      </c>
    </row>
    <row r="38" ht="84" customHeight="1" spans="1:10">
      <c r="A38" s="10">
        <v>36</v>
      </c>
      <c r="B38" s="10" t="s">
        <v>78</v>
      </c>
      <c r="C38" s="15">
        <v>10.8</v>
      </c>
      <c r="D38" s="10">
        <v>20</v>
      </c>
      <c r="E38" s="10">
        <v>8</v>
      </c>
      <c r="F38" s="13">
        <v>0.38</v>
      </c>
      <c r="G38" s="14">
        <f t="shared" si="0"/>
        <v>11340</v>
      </c>
      <c r="H38" s="2" t="s">
        <v>12</v>
      </c>
      <c r="I38" s="11" t="s">
        <v>79</v>
      </c>
      <c r="J38" s="10" t="s">
        <v>73</v>
      </c>
    </row>
    <row r="39" ht="84" customHeight="1" spans="1:10">
      <c r="A39" s="10">
        <v>37</v>
      </c>
      <c r="B39" s="12" t="s">
        <v>80</v>
      </c>
      <c r="C39" s="13">
        <v>24.75</v>
      </c>
      <c r="D39" s="10">
        <v>120</v>
      </c>
      <c r="E39" s="10">
        <v>14</v>
      </c>
      <c r="F39" s="13">
        <v>0.38</v>
      </c>
      <c r="G39" s="14">
        <f t="shared" si="0"/>
        <v>25987.5</v>
      </c>
      <c r="H39" s="2" t="s">
        <v>12</v>
      </c>
      <c r="I39" s="11" t="s">
        <v>81</v>
      </c>
      <c r="J39" s="10" t="s">
        <v>73</v>
      </c>
    </row>
    <row r="40" ht="84" customHeight="1" spans="1:10">
      <c r="A40" s="10">
        <v>38</v>
      </c>
      <c r="B40" s="12" t="s">
        <v>82</v>
      </c>
      <c r="C40" s="13">
        <v>36.83</v>
      </c>
      <c r="D40" s="10">
        <v>115.2</v>
      </c>
      <c r="E40" s="10">
        <v>25.78</v>
      </c>
      <c r="F40" s="13">
        <v>0.38</v>
      </c>
      <c r="G40" s="14">
        <f t="shared" si="0"/>
        <v>38671.5</v>
      </c>
      <c r="H40" s="2" t="s">
        <v>12</v>
      </c>
      <c r="I40" s="11" t="s">
        <v>83</v>
      </c>
      <c r="J40" s="10" t="s">
        <v>73</v>
      </c>
    </row>
    <row r="41" ht="84" customHeight="1" spans="1:10">
      <c r="A41" s="10">
        <v>39</v>
      </c>
      <c r="B41" s="10" t="s">
        <v>84</v>
      </c>
      <c r="C41" s="15">
        <v>13.5</v>
      </c>
      <c r="D41" s="10">
        <v>67</v>
      </c>
      <c r="E41" s="10">
        <v>9</v>
      </c>
      <c r="F41" s="13">
        <v>0.38</v>
      </c>
      <c r="G41" s="14">
        <f t="shared" si="0"/>
        <v>14175</v>
      </c>
      <c r="H41" s="2" t="s">
        <v>12</v>
      </c>
      <c r="I41" s="11" t="s">
        <v>85</v>
      </c>
      <c r="J41" s="10" t="s">
        <v>73</v>
      </c>
    </row>
    <row r="42" ht="83" customHeight="1" spans="1:10">
      <c r="A42" s="10">
        <v>40</v>
      </c>
      <c r="B42" s="12" t="s">
        <v>86</v>
      </c>
      <c r="C42" s="13">
        <v>10.13</v>
      </c>
      <c r="D42" s="10">
        <v>50</v>
      </c>
      <c r="E42" s="10">
        <v>6</v>
      </c>
      <c r="F42" s="13">
        <v>0.38</v>
      </c>
      <c r="G42" s="14">
        <f t="shared" si="0"/>
        <v>10636.5</v>
      </c>
      <c r="H42" s="2" t="s">
        <v>12</v>
      </c>
      <c r="I42" s="11" t="s">
        <v>87</v>
      </c>
      <c r="J42" s="10" t="s">
        <v>73</v>
      </c>
    </row>
    <row r="43" customHeight="1" spans="1:10">
      <c r="A43" s="10">
        <v>41</v>
      </c>
      <c r="B43" s="12" t="s">
        <v>88</v>
      </c>
      <c r="C43" s="15">
        <v>18</v>
      </c>
      <c r="D43" s="10">
        <v>80</v>
      </c>
      <c r="E43" s="10">
        <v>10.8</v>
      </c>
      <c r="F43" s="13">
        <v>0.38</v>
      </c>
      <c r="G43" s="14">
        <f t="shared" si="0"/>
        <v>18900</v>
      </c>
      <c r="H43" s="2" t="s">
        <v>12</v>
      </c>
      <c r="I43" s="11" t="s">
        <v>89</v>
      </c>
      <c r="J43" s="10" t="s">
        <v>73</v>
      </c>
    </row>
    <row r="44" customHeight="1" spans="1:10">
      <c r="A44" s="10">
        <v>42</v>
      </c>
      <c r="B44" s="12" t="s">
        <v>90</v>
      </c>
      <c r="C44" s="13">
        <v>20.88</v>
      </c>
      <c r="D44" s="10">
        <v>115.2</v>
      </c>
      <c r="E44" s="10">
        <v>15.63</v>
      </c>
      <c r="F44" s="15">
        <v>0.38</v>
      </c>
      <c r="G44" s="14">
        <f t="shared" si="0"/>
        <v>21924</v>
      </c>
      <c r="H44" s="2" t="s">
        <v>12</v>
      </c>
      <c r="I44" s="11" t="s">
        <v>91</v>
      </c>
      <c r="J44" s="10" t="s">
        <v>73</v>
      </c>
    </row>
    <row r="45" customHeight="1" spans="1:10">
      <c r="A45" s="10">
        <v>43</v>
      </c>
      <c r="B45" s="12" t="s">
        <v>92</v>
      </c>
      <c r="C45" s="14">
        <v>34.65</v>
      </c>
      <c r="D45" s="10">
        <v>170</v>
      </c>
      <c r="E45" s="10">
        <v>20.5</v>
      </c>
      <c r="F45" s="13">
        <v>0.38</v>
      </c>
      <c r="G45" s="14">
        <f t="shared" si="0"/>
        <v>36382.5</v>
      </c>
      <c r="H45" s="2" t="s">
        <v>12</v>
      </c>
      <c r="I45" s="11" t="s">
        <v>93</v>
      </c>
      <c r="J45" s="10" t="s">
        <v>73</v>
      </c>
    </row>
    <row r="46" customHeight="1" spans="1:10">
      <c r="A46" s="10">
        <v>44</v>
      </c>
      <c r="B46" s="12" t="s">
        <v>94</v>
      </c>
      <c r="C46" s="13">
        <v>13.06</v>
      </c>
      <c r="D46" s="10">
        <v>62.4</v>
      </c>
      <c r="E46" s="10">
        <v>10.06</v>
      </c>
      <c r="F46" s="13">
        <v>0.38</v>
      </c>
      <c r="G46" s="14">
        <f t="shared" si="0"/>
        <v>13713</v>
      </c>
      <c r="H46" s="2" t="s">
        <v>12</v>
      </c>
      <c r="I46" s="11" t="s">
        <v>91</v>
      </c>
      <c r="J46" s="10" t="s">
        <v>73</v>
      </c>
    </row>
    <row r="47" customHeight="1" spans="1:10">
      <c r="A47" s="10">
        <v>45</v>
      </c>
      <c r="B47" s="12" t="s">
        <v>95</v>
      </c>
      <c r="C47" s="13">
        <v>13.95</v>
      </c>
      <c r="D47" s="10">
        <v>65</v>
      </c>
      <c r="E47" s="10">
        <v>8</v>
      </c>
      <c r="F47" s="13">
        <v>0.38</v>
      </c>
      <c r="G47" s="14">
        <f t="shared" si="0"/>
        <v>14647.5</v>
      </c>
      <c r="H47" s="2" t="s">
        <v>12</v>
      </c>
      <c r="I47" s="11" t="s">
        <v>93</v>
      </c>
      <c r="J47" s="10" t="s">
        <v>73</v>
      </c>
    </row>
    <row r="48" customHeight="1" spans="1:10">
      <c r="A48" s="10">
        <v>46</v>
      </c>
      <c r="B48" s="12" t="s">
        <v>96</v>
      </c>
      <c r="C48" s="13">
        <v>15.07</v>
      </c>
      <c r="D48" s="10">
        <v>72</v>
      </c>
      <c r="E48" s="10">
        <v>11.17</v>
      </c>
      <c r="F48" s="13">
        <v>0.38</v>
      </c>
      <c r="G48" s="14">
        <f t="shared" si="0"/>
        <v>15823.5</v>
      </c>
      <c r="H48" s="2" t="s">
        <v>12</v>
      </c>
      <c r="I48" s="11" t="s">
        <v>91</v>
      </c>
      <c r="J48" s="10" t="s">
        <v>73</v>
      </c>
    </row>
    <row r="49" customHeight="1" spans="1:10">
      <c r="A49" s="10">
        <v>47</v>
      </c>
      <c r="B49" s="12" t="s">
        <v>97</v>
      </c>
      <c r="C49" s="13">
        <v>17.55</v>
      </c>
      <c r="D49" s="10">
        <v>89</v>
      </c>
      <c r="E49" s="10">
        <v>12</v>
      </c>
      <c r="F49" s="13">
        <v>0.38</v>
      </c>
      <c r="G49" s="14">
        <f t="shared" si="0"/>
        <v>18427.5</v>
      </c>
      <c r="H49" s="2" t="s">
        <v>12</v>
      </c>
      <c r="I49" s="11" t="s">
        <v>98</v>
      </c>
      <c r="J49" s="10" t="s">
        <v>73</v>
      </c>
    </row>
    <row r="50" ht="84" customHeight="1" spans="1:10">
      <c r="A50" s="10">
        <v>48</v>
      </c>
      <c r="B50" s="12" t="s">
        <v>99</v>
      </c>
      <c r="C50" s="14">
        <v>24.75</v>
      </c>
      <c r="D50" s="10">
        <v>100</v>
      </c>
      <c r="E50" s="10">
        <v>12.375</v>
      </c>
      <c r="F50" s="13">
        <v>0.38</v>
      </c>
      <c r="G50" s="14">
        <f t="shared" si="0"/>
        <v>25987.5</v>
      </c>
      <c r="H50" s="2" t="s">
        <v>12</v>
      </c>
      <c r="I50" s="11" t="s">
        <v>100</v>
      </c>
      <c r="J50" s="10" t="s">
        <v>73</v>
      </c>
    </row>
    <row r="51" ht="84" customHeight="1" spans="1:10">
      <c r="A51" s="10">
        <v>49</v>
      </c>
      <c r="B51" s="12" t="s">
        <v>101</v>
      </c>
      <c r="C51" s="13">
        <v>4.38</v>
      </c>
      <c r="D51" s="10">
        <v>22</v>
      </c>
      <c r="E51" s="10">
        <v>3</v>
      </c>
      <c r="F51" s="13">
        <v>0.22</v>
      </c>
      <c r="G51" s="14">
        <f t="shared" si="0"/>
        <v>4599</v>
      </c>
      <c r="H51" s="2" t="s">
        <v>12</v>
      </c>
      <c r="I51" s="11" t="s">
        <v>85</v>
      </c>
      <c r="J51" s="10" t="s">
        <v>73</v>
      </c>
    </row>
    <row r="52" ht="84" customHeight="1" spans="1:10">
      <c r="A52" s="10">
        <v>50</v>
      </c>
      <c r="B52" s="12" t="s">
        <v>102</v>
      </c>
      <c r="C52" s="13">
        <v>37.96</v>
      </c>
      <c r="D52" s="10">
        <v>189</v>
      </c>
      <c r="E52" s="10">
        <v>26</v>
      </c>
      <c r="F52" s="13">
        <v>0.38</v>
      </c>
      <c r="G52" s="14">
        <f t="shared" si="0"/>
        <v>39858</v>
      </c>
      <c r="H52" s="2" t="s">
        <v>12</v>
      </c>
      <c r="I52" s="11" t="s">
        <v>85</v>
      </c>
      <c r="J52" s="10" t="s">
        <v>73</v>
      </c>
    </row>
    <row r="53" ht="84" customHeight="1" spans="1:10">
      <c r="A53" s="10">
        <v>51</v>
      </c>
      <c r="B53" s="12" t="s">
        <v>103</v>
      </c>
      <c r="C53" s="13">
        <v>27</v>
      </c>
      <c r="D53" s="10">
        <v>135</v>
      </c>
      <c r="E53" s="10">
        <v>8</v>
      </c>
      <c r="F53" s="13">
        <v>0.38</v>
      </c>
      <c r="G53" s="14">
        <f t="shared" si="0"/>
        <v>28350</v>
      </c>
      <c r="H53" s="2" t="s">
        <v>12</v>
      </c>
      <c r="I53" s="11" t="s">
        <v>104</v>
      </c>
      <c r="J53" s="10" t="s">
        <v>73</v>
      </c>
    </row>
    <row r="54" ht="84" customHeight="1" spans="1:10">
      <c r="A54" s="10">
        <v>52</v>
      </c>
      <c r="B54" s="12" t="s">
        <v>105</v>
      </c>
      <c r="C54" s="13">
        <v>14.6</v>
      </c>
      <c r="D54" s="10">
        <v>73</v>
      </c>
      <c r="E54" s="10">
        <v>10</v>
      </c>
      <c r="F54" s="13">
        <v>0.38</v>
      </c>
      <c r="G54" s="14">
        <f t="shared" si="0"/>
        <v>15330</v>
      </c>
      <c r="H54" s="2" t="s">
        <v>12</v>
      </c>
      <c r="I54" s="11" t="s">
        <v>85</v>
      </c>
      <c r="J54" s="10" t="s">
        <v>73</v>
      </c>
    </row>
    <row r="55" ht="84" customHeight="1" spans="1:10">
      <c r="A55" s="10">
        <v>53</v>
      </c>
      <c r="B55" s="12" t="s">
        <v>106</v>
      </c>
      <c r="C55" s="15">
        <v>17.08</v>
      </c>
      <c r="D55" s="10">
        <v>81.6</v>
      </c>
      <c r="E55" s="10">
        <v>12.81</v>
      </c>
      <c r="F55" s="15">
        <v>0.38</v>
      </c>
      <c r="G55" s="14">
        <f t="shared" si="0"/>
        <v>17934</v>
      </c>
      <c r="H55" s="2" t="s">
        <v>12</v>
      </c>
      <c r="I55" s="11" t="s">
        <v>91</v>
      </c>
      <c r="J55" s="10" t="s">
        <v>73</v>
      </c>
    </row>
    <row r="56" ht="84" customHeight="1" spans="1:10">
      <c r="A56" s="10">
        <v>54</v>
      </c>
      <c r="B56" s="12" t="s">
        <v>107</v>
      </c>
      <c r="C56" s="15">
        <v>23.2</v>
      </c>
      <c r="D56" s="10">
        <v>200</v>
      </c>
      <c r="E56" s="10">
        <v>17.13</v>
      </c>
      <c r="F56" s="15">
        <v>0.38</v>
      </c>
      <c r="G56" s="14">
        <f t="shared" si="0"/>
        <v>24360</v>
      </c>
      <c r="H56" s="2" t="s">
        <v>12</v>
      </c>
      <c r="I56" s="11" t="s">
        <v>91</v>
      </c>
      <c r="J56" s="10" t="s">
        <v>73</v>
      </c>
    </row>
    <row r="57" s="4" customFormat="1" ht="84" customHeight="1" spans="1:10">
      <c r="A57" s="10">
        <v>55</v>
      </c>
      <c r="B57" s="12" t="s">
        <v>108</v>
      </c>
      <c r="C57" s="13">
        <v>20.44</v>
      </c>
      <c r="D57" s="10">
        <v>102</v>
      </c>
      <c r="E57" s="10">
        <v>14</v>
      </c>
      <c r="F57" s="15">
        <v>0.38</v>
      </c>
      <c r="G57" s="14">
        <f t="shared" si="0"/>
        <v>21462</v>
      </c>
      <c r="H57" s="2" t="s">
        <v>12</v>
      </c>
      <c r="I57" s="11" t="s">
        <v>85</v>
      </c>
      <c r="J57" s="10" t="s">
        <v>73</v>
      </c>
    </row>
    <row r="58" s="4" customFormat="1" ht="84" customHeight="1" spans="1:10">
      <c r="A58" s="10">
        <v>56</v>
      </c>
      <c r="B58" s="12" t="s">
        <v>109</v>
      </c>
      <c r="C58" s="13">
        <v>19.34</v>
      </c>
      <c r="D58" s="10">
        <v>113</v>
      </c>
      <c r="E58" s="10">
        <v>13.5</v>
      </c>
      <c r="F58" s="13">
        <v>0.38</v>
      </c>
      <c r="G58" s="14">
        <f t="shared" si="0"/>
        <v>20307</v>
      </c>
      <c r="H58" s="2" t="s">
        <v>12</v>
      </c>
      <c r="I58" s="11" t="s">
        <v>110</v>
      </c>
      <c r="J58" s="10" t="s">
        <v>73</v>
      </c>
    </row>
    <row r="59" s="4" customFormat="1" ht="84" customHeight="1" spans="1:10">
      <c r="A59" s="10">
        <v>57</v>
      </c>
      <c r="B59" s="12" t="s">
        <v>111</v>
      </c>
      <c r="C59" s="13">
        <v>19.35</v>
      </c>
      <c r="D59" s="10">
        <v>96</v>
      </c>
      <c r="E59" s="10">
        <v>13</v>
      </c>
      <c r="F59" s="13">
        <v>0.38</v>
      </c>
      <c r="G59" s="14">
        <f t="shared" si="0"/>
        <v>20317.5</v>
      </c>
      <c r="H59" s="2" t="s">
        <v>12</v>
      </c>
      <c r="I59" s="11" t="s">
        <v>85</v>
      </c>
      <c r="J59" s="10" t="s">
        <v>73</v>
      </c>
    </row>
    <row r="60" s="4" customFormat="1" ht="84" customHeight="1" spans="1:10">
      <c r="A60" s="10">
        <v>58</v>
      </c>
      <c r="B60" s="12" t="s">
        <v>112</v>
      </c>
      <c r="C60" s="13">
        <v>10.22</v>
      </c>
      <c r="D60" s="10">
        <v>51</v>
      </c>
      <c r="E60" s="10">
        <v>7</v>
      </c>
      <c r="F60" s="13">
        <v>0.22</v>
      </c>
      <c r="G60" s="14">
        <f t="shared" si="0"/>
        <v>10731</v>
      </c>
      <c r="H60" s="2" t="s">
        <v>12</v>
      </c>
      <c r="I60" s="11" t="s">
        <v>85</v>
      </c>
      <c r="J60" s="10" t="s">
        <v>73</v>
      </c>
    </row>
    <row r="61" s="4" customFormat="1" ht="84" customHeight="1" spans="1:10">
      <c r="A61" s="10">
        <v>59</v>
      </c>
      <c r="B61" s="2" t="s">
        <v>113</v>
      </c>
      <c r="C61" s="10">
        <v>22.8</v>
      </c>
      <c r="D61" s="10">
        <v>109.2</v>
      </c>
      <c r="E61" s="10">
        <v>16.6</v>
      </c>
      <c r="F61" s="10">
        <v>0.38</v>
      </c>
      <c r="G61" s="10">
        <v>22800</v>
      </c>
      <c r="H61" s="2" t="s">
        <v>12</v>
      </c>
      <c r="I61" s="11" t="s">
        <v>114</v>
      </c>
      <c r="J61" s="17" t="s">
        <v>115</v>
      </c>
    </row>
    <row r="62" s="4" customFormat="1" ht="84" customHeight="1" spans="1:10">
      <c r="A62" s="10">
        <v>60</v>
      </c>
      <c r="B62" s="2" t="s">
        <v>116</v>
      </c>
      <c r="C62" s="10">
        <v>27.72</v>
      </c>
      <c r="D62" s="10">
        <v>129</v>
      </c>
      <c r="E62" s="10">
        <v>16</v>
      </c>
      <c r="F62" s="10">
        <v>0.38</v>
      </c>
      <c r="G62" s="10">
        <v>33264</v>
      </c>
      <c r="H62" s="2" t="s">
        <v>12</v>
      </c>
      <c r="I62" s="10" t="s">
        <v>117</v>
      </c>
      <c r="J62" s="17" t="s">
        <v>115</v>
      </c>
    </row>
    <row r="63" s="4" customFormat="1" ht="84" customHeight="1" spans="1:10">
      <c r="A63" s="10">
        <v>61</v>
      </c>
      <c r="B63" s="12" t="s">
        <v>118</v>
      </c>
      <c r="C63" s="13">
        <f>11.25+11.45</f>
        <v>22.7</v>
      </c>
      <c r="D63" s="10">
        <f>100+60</f>
        <v>160</v>
      </c>
      <c r="E63" s="10">
        <f>7.5+7</f>
        <v>14.5</v>
      </c>
      <c r="F63" s="13">
        <v>0.38</v>
      </c>
      <c r="G63" s="14">
        <f t="shared" ref="G63:G126" si="1">C63*3.5*300</f>
        <v>23835</v>
      </c>
      <c r="H63" s="2" t="s">
        <v>12</v>
      </c>
      <c r="I63" s="11" t="s">
        <v>93</v>
      </c>
      <c r="J63" s="10" t="s">
        <v>73</v>
      </c>
    </row>
    <row r="64" s="4" customFormat="1" ht="84" customHeight="1" spans="1:10">
      <c r="A64" s="10">
        <v>62</v>
      </c>
      <c r="B64" s="12" t="s">
        <v>119</v>
      </c>
      <c r="C64" s="14">
        <v>19.71</v>
      </c>
      <c r="D64" s="10">
        <v>98</v>
      </c>
      <c r="E64" s="10">
        <v>13</v>
      </c>
      <c r="F64" s="13">
        <v>0.38</v>
      </c>
      <c r="G64" s="14">
        <f t="shared" si="1"/>
        <v>20695.5</v>
      </c>
      <c r="H64" s="2" t="s">
        <v>12</v>
      </c>
      <c r="I64" s="11" t="s">
        <v>85</v>
      </c>
      <c r="J64" s="10" t="s">
        <v>73</v>
      </c>
    </row>
    <row r="65" s="4" customFormat="1" ht="84" customHeight="1" spans="1:10">
      <c r="A65" s="10">
        <v>63</v>
      </c>
      <c r="B65" s="12" t="s">
        <v>120</v>
      </c>
      <c r="C65" s="13">
        <v>27.36</v>
      </c>
      <c r="D65" s="10">
        <v>115.2</v>
      </c>
      <c r="E65" s="10">
        <v>18.05</v>
      </c>
      <c r="F65" s="13">
        <v>0.38</v>
      </c>
      <c r="G65" s="14">
        <f t="shared" si="1"/>
        <v>28728</v>
      </c>
      <c r="H65" s="2" t="s">
        <v>12</v>
      </c>
      <c r="I65" s="11" t="s">
        <v>121</v>
      </c>
      <c r="J65" s="10" t="s">
        <v>73</v>
      </c>
    </row>
    <row r="66" s="4" customFormat="1" ht="84" customHeight="1" spans="1:10">
      <c r="A66" s="10">
        <v>64</v>
      </c>
      <c r="B66" s="12" t="s">
        <v>122</v>
      </c>
      <c r="C66" s="13">
        <v>27.37</v>
      </c>
      <c r="D66" s="10">
        <v>137</v>
      </c>
      <c r="E66" s="10">
        <v>19</v>
      </c>
      <c r="F66" s="13">
        <v>0.38</v>
      </c>
      <c r="G66" s="14">
        <f t="shared" si="1"/>
        <v>28738.5</v>
      </c>
      <c r="H66" s="2" t="s">
        <v>12</v>
      </c>
      <c r="I66" s="11" t="s">
        <v>85</v>
      </c>
      <c r="J66" s="10" t="s">
        <v>73</v>
      </c>
    </row>
    <row r="67" s="4" customFormat="1" ht="84" customHeight="1" spans="1:10">
      <c r="A67" s="10">
        <v>65</v>
      </c>
      <c r="B67" s="12" t="s">
        <v>123</v>
      </c>
      <c r="C67" s="13">
        <v>15.58</v>
      </c>
      <c r="D67" s="10">
        <v>75</v>
      </c>
      <c r="E67" s="10">
        <v>9.35</v>
      </c>
      <c r="F67" s="13">
        <v>0.38</v>
      </c>
      <c r="G67" s="14">
        <f t="shared" si="1"/>
        <v>16359</v>
      </c>
      <c r="H67" s="2" t="s">
        <v>12</v>
      </c>
      <c r="I67" s="11" t="s">
        <v>124</v>
      </c>
      <c r="J67" s="10" t="s">
        <v>73</v>
      </c>
    </row>
    <row r="68" s="4" customFormat="1" ht="84" customHeight="1" spans="1:10">
      <c r="A68" s="10">
        <v>66</v>
      </c>
      <c r="B68" s="12" t="s">
        <v>125</v>
      </c>
      <c r="C68" s="13">
        <v>11.4</v>
      </c>
      <c r="D68" s="10">
        <v>48</v>
      </c>
      <c r="E68" s="10">
        <v>8.02</v>
      </c>
      <c r="F68" s="13">
        <v>0.38</v>
      </c>
      <c r="G68" s="14">
        <f t="shared" si="1"/>
        <v>11970</v>
      </c>
      <c r="H68" s="2" t="s">
        <v>12</v>
      </c>
      <c r="I68" s="11" t="s">
        <v>121</v>
      </c>
      <c r="J68" s="10" t="s">
        <v>73</v>
      </c>
    </row>
    <row r="69" s="4" customFormat="1" ht="84" customHeight="1" spans="1:10">
      <c r="A69" s="10">
        <v>67</v>
      </c>
      <c r="B69" s="12" t="s">
        <v>126</v>
      </c>
      <c r="C69" s="14">
        <v>17.1</v>
      </c>
      <c r="D69" s="10">
        <v>72</v>
      </c>
      <c r="E69" s="10">
        <v>12.2</v>
      </c>
      <c r="F69" s="13">
        <v>0.38</v>
      </c>
      <c r="G69" s="14">
        <f t="shared" si="1"/>
        <v>17955</v>
      </c>
      <c r="H69" s="2" t="s">
        <v>12</v>
      </c>
      <c r="I69" s="11" t="s">
        <v>121</v>
      </c>
      <c r="J69" s="10" t="s">
        <v>73</v>
      </c>
    </row>
    <row r="70" s="4" customFormat="1" ht="84" customHeight="1" spans="1:10">
      <c r="A70" s="10">
        <v>68</v>
      </c>
      <c r="B70" s="12" t="s">
        <v>127</v>
      </c>
      <c r="C70" s="14">
        <v>14.06</v>
      </c>
      <c r="D70" s="10">
        <v>90</v>
      </c>
      <c r="E70" s="10">
        <v>8.5</v>
      </c>
      <c r="F70" s="13">
        <v>0.38</v>
      </c>
      <c r="G70" s="14">
        <f t="shared" si="1"/>
        <v>14763</v>
      </c>
      <c r="H70" s="2" t="s">
        <v>12</v>
      </c>
      <c r="I70" s="11" t="s">
        <v>128</v>
      </c>
      <c r="J70" s="10" t="s">
        <v>73</v>
      </c>
    </row>
    <row r="71" s="4" customFormat="1" ht="84" customHeight="1" spans="1:10">
      <c r="A71" s="10">
        <v>69</v>
      </c>
      <c r="B71" s="12" t="s">
        <v>127</v>
      </c>
      <c r="C71" s="14">
        <v>5.7</v>
      </c>
      <c r="D71" s="10">
        <v>60</v>
      </c>
      <c r="E71" s="10">
        <v>5</v>
      </c>
      <c r="F71" s="13">
        <v>0.22</v>
      </c>
      <c r="G71" s="14">
        <f t="shared" si="1"/>
        <v>5985</v>
      </c>
      <c r="H71" s="2" t="s">
        <v>12</v>
      </c>
      <c r="I71" s="11" t="s">
        <v>128</v>
      </c>
      <c r="J71" s="10" t="s">
        <v>73</v>
      </c>
    </row>
    <row r="72" s="4" customFormat="1" ht="84" customHeight="1" spans="1:10">
      <c r="A72" s="10">
        <v>70</v>
      </c>
      <c r="B72" s="12" t="s">
        <v>129</v>
      </c>
      <c r="C72" s="13">
        <v>25.38</v>
      </c>
      <c r="D72" s="10">
        <v>110</v>
      </c>
      <c r="E72" s="10">
        <v>15</v>
      </c>
      <c r="F72" s="13">
        <v>0.38</v>
      </c>
      <c r="G72" s="14">
        <f t="shared" si="1"/>
        <v>26649</v>
      </c>
      <c r="H72" s="2" t="s">
        <v>12</v>
      </c>
      <c r="I72" s="11" t="s">
        <v>130</v>
      </c>
      <c r="J72" s="10" t="s">
        <v>73</v>
      </c>
    </row>
    <row r="73" s="4" customFormat="1" ht="84" customHeight="1" spans="1:10">
      <c r="A73" s="10">
        <v>71</v>
      </c>
      <c r="B73" s="10" t="s">
        <v>131</v>
      </c>
      <c r="C73" s="15">
        <v>18.38</v>
      </c>
      <c r="D73" s="10">
        <v>90</v>
      </c>
      <c r="E73" s="10">
        <v>10</v>
      </c>
      <c r="F73" s="13">
        <v>0.38</v>
      </c>
      <c r="G73" s="14">
        <f t="shared" si="1"/>
        <v>19299</v>
      </c>
      <c r="H73" s="2" t="s">
        <v>12</v>
      </c>
      <c r="I73" s="11" t="s">
        <v>132</v>
      </c>
      <c r="J73" s="10" t="s">
        <v>73</v>
      </c>
    </row>
    <row r="74" s="4" customFormat="1" ht="84" customHeight="1" spans="1:10">
      <c r="A74" s="10">
        <v>72</v>
      </c>
      <c r="B74" s="12" t="s">
        <v>133</v>
      </c>
      <c r="C74" s="13">
        <v>9.5</v>
      </c>
      <c r="D74" s="10">
        <v>40</v>
      </c>
      <c r="E74" s="10">
        <v>7.3</v>
      </c>
      <c r="F74" s="13">
        <v>0.38</v>
      </c>
      <c r="G74" s="14">
        <f t="shared" si="1"/>
        <v>9975</v>
      </c>
      <c r="H74" s="2" t="s">
        <v>12</v>
      </c>
      <c r="I74" s="11" t="s">
        <v>134</v>
      </c>
      <c r="J74" s="10" t="s">
        <v>73</v>
      </c>
    </row>
    <row r="75" s="4" customFormat="1" ht="84" customHeight="1" spans="1:10">
      <c r="A75" s="10">
        <v>73</v>
      </c>
      <c r="B75" s="12" t="s">
        <v>135</v>
      </c>
      <c r="C75" s="14">
        <v>13.62</v>
      </c>
      <c r="D75" s="10">
        <v>40</v>
      </c>
      <c r="E75" s="10">
        <v>5</v>
      </c>
      <c r="F75" s="13">
        <v>0.38</v>
      </c>
      <c r="G75" s="14">
        <f t="shared" si="1"/>
        <v>14301</v>
      </c>
      <c r="H75" s="2" t="s">
        <v>12</v>
      </c>
      <c r="I75" s="11" t="s">
        <v>136</v>
      </c>
      <c r="J75" s="10" t="s">
        <v>73</v>
      </c>
    </row>
    <row r="76" s="4" customFormat="1" ht="84" customHeight="1" spans="1:10">
      <c r="A76" s="10">
        <v>74</v>
      </c>
      <c r="B76" s="12" t="s">
        <v>137</v>
      </c>
      <c r="C76" s="13">
        <v>16.94</v>
      </c>
      <c r="D76" s="10">
        <v>80</v>
      </c>
      <c r="E76" s="10">
        <v>9</v>
      </c>
      <c r="F76" s="13">
        <v>0.38</v>
      </c>
      <c r="G76" s="14">
        <f t="shared" si="1"/>
        <v>17787</v>
      </c>
      <c r="H76" s="2" t="s">
        <v>12</v>
      </c>
      <c r="I76" s="11" t="s">
        <v>138</v>
      </c>
      <c r="J76" s="10" t="s">
        <v>73</v>
      </c>
    </row>
    <row r="77" s="4" customFormat="1" ht="84" customHeight="1" spans="1:10">
      <c r="A77" s="10">
        <v>75</v>
      </c>
      <c r="B77" s="12" t="s">
        <v>139</v>
      </c>
      <c r="C77" s="14">
        <v>28.5</v>
      </c>
      <c r="D77" s="10">
        <v>120</v>
      </c>
      <c r="E77" s="10">
        <v>25</v>
      </c>
      <c r="F77" s="13">
        <v>0.38</v>
      </c>
      <c r="G77" s="14">
        <f t="shared" si="1"/>
        <v>29925</v>
      </c>
      <c r="H77" s="2" t="s">
        <v>12</v>
      </c>
      <c r="I77" s="11" t="s">
        <v>121</v>
      </c>
      <c r="J77" s="10" t="s">
        <v>73</v>
      </c>
    </row>
    <row r="78" s="4" customFormat="1" ht="84" customHeight="1" spans="1:10">
      <c r="A78" s="10">
        <v>76</v>
      </c>
      <c r="B78" s="12" t="s">
        <v>140</v>
      </c>
      <c r="C78" s="14">
        <v>11.16</v>
      </c>
      <c r="D78" s="10">
        <v>59</v>
      </c>
      <c r="E78" s="10">
        <v>4.464</v>
      </c>
      <c r="F78" s="13">
        <v>0.22</v>
      </c>
      <c r="G78" s="14">
        <f t="shared" si="1"/>
        <v>11718</v>
      </c>
      <c r="H78" s="2" t="s">
        <v>12</v>
      </c>
      <c r="I78" s="11" t="s">
        <v>141</v>
      </c>
      <c r="J78" s="10" t="s">
        <v>73</v>
      </c>
    </row>
    <row r="79" s="4" customFormat="1" ht="84" customHeight="1" spans="1:10">
      <c r="A79" s="10">
        <v>77</v>
      </c>
      <c r="B79" s="12" t="s">
        <v>142</v>
      </c>
      <c r="C79" s="13">
        <v>14.76</v>
      </c>
      <c r="D79" s="10">
        <v>71</v>
      </c>
      <c r="E79" s="10">
        <v>8.38</v>
      </c>
      <c r="F79" s="13">
        <v>0.38</v>
      </c>
      <c r="G79" s="14">
        <f t="shared" si="1"/>
        <v>15498</v>
      </c>
      <c r="H79" s="2" t="s">
        <v>12</v>
      </c>
      <c r="I79" s="11" t="s">
        <v>143</v>
      </c>
      <c r="J79" s="10" t="s">
        <v>73</v>
      </c>
    </row>
    <row r="80" s="4" customFormat="1" ht="84" customHeight="1" spans="1:10">
      <c r="A80" s="10">
        <v>78</v>
      </c>
      <c r="B80" s="12" t="s">
        <v>144</v>
      </c>
      <c r="C80" s="13">
        <v>13.14</v>
      </c>
      <c r="D80" s="10">
        <v>66</v>
      </c>
      <c r="E80" s="10">
        <v>9</v>
      </c>
      <c r="F80" s="13">
        <v>0.38</v>
      </c>
      <c r="G80" s="14">
        <f t="shared" si="1"/>
        <v>13797</v>
      </c>
      <c r="H80" s="2" t="s">
        <v>12</v>
      </c>
      <c r="I80" s="11" t="s">
        <v>85</v>
      </c>
      <c r="J80" s="10" t="s">
        <v>73</v>
      </c>
    </row>
    <row r="81" s="4" customFormat="1" ht="84" customHeight="1" spans="1:10">
      <c r="A81" s="10">
        <v>79</v>
      </c>
      <c r="B81" s="12" t="s">
        <v>145</v>
      </c>
      <c r="C81" s="13">
        <v>14.82</v>
      </c>
      <c r="D81" s="10">
        <v>62.4</v>
      </c>
      <c r="E81" s="10">
        <v>10.68</v>
      </c>
      <c r="F81" s="13">
        <v>0.38</v>
      </c>
      <c r="G81" s="14">
        <f t="shared" si="1"/>
        <v>15561</v>
      </c>
      <c r="H81" s="2" t="s">
        <v>12</v>
      </c>
      <c r="I81" s="11" t="s">
        <v>134</v>
      </c>
      <c r="J81" s="10" t="s">
        <v>73</v>
      </c>
    </row>
    <row r="82" s="4" customFormat="1" ht="84" customHeight="1" spans="1:10">
      <c r="A82" s="10">
        <v>80</v>
      </c>
      <c r="B82" s="12" t="s">
        <v>146</v>
      </c>
      <c r="C82" s="13">
        <v>21.28</v>
      </c>
      <c r="D82" s="10">
        <v>89.6</v>
      </c>
      <c r="E82" s="10">
        <v>15.3</v>
      </c>
      <c r="F82" s="13">
        <v>0.38</v>
      </c>
      <c r="G82" s="14">
        <f t="shared" si="1"/>
        <v>22344</v>
      </c>
      <c r="H82" s="2" t="s">
        <v>12</v>
      </c>
      <c r="I82" s="11" t="s">
        <v>134</v>
      </c>
      <c r="J82" s="10" t="s">
        <v>73</v>
      </c>
    </row>
    <row r="83" s="4" customFormat="1" ht="84" customHeight="1" spans="1:10">
      <c r="A83" s="10">
        <v>81</v>
      </c>
      <c r="B83" s="12" t="s">
        <v>147</v>
      </c>
      <c r="C83" s="15">
        <v>28.29</v>
      </c>
      <c r="D83" s="10">
        <v>135</v>
      </c>
      <c r="E83" s="10">
        <v>15.4</v>
      </c>
      <c r="F83" s="13">
        <v>0.38</v>
      </c>
      <c r="G83" s="14">
        <f t="shared" si="1"/>
        <v>29704.5</v>
      </c>
      <c r="H83" s="2" t="s">
        <v>12</v>
      </c>
      <c r="I83" s="11" t="s">
        <v>143</v>
      </c>
      <c r="J83" s="10" t="s">
        <v>73</v>
      </c>
    </row>
    <row r="84" s="4" customFormat="1" ht="84" customHeight="1" spans="1:10">
      <c r="A84" s="10">
        <v>82</v>
      </c>
      <c r="B84" s="12" t="s">
        <v>148</v>
      </c>
      <c r="C84" s="14">
        <v>15.39</v>
      </c>
      <c r="D84" s="10">
        <v>80</v>
      </c>
      <c r="E84" s="10">
        <v>9.8</v>
      </c>
      <c r="F84" s="13">
        <v>0.38</v>
      </c>
      <c r="G84" s="14">
        <f t="shared" si="1"/>
        <v>16159.5</v>
      </c>
      <c r="H84" s="2" t="s">
        <v>12</v>
      </c>
      <c r="I84" s="11" t="s">
        <v>149</v>
      </c>
      <c r="J84" s="10" t="s">
        <v>73</v>
      </c>
    </row>
    <row r="85" s="4" customFormat="1" ht="84" customHeight="1" spans="1:10">
      <c r="A85" s="10">
        <v>83</v>
      </c>
      <c r="B85" s="12" t="s">
        <v>150</v>
      </c>
      <c r="C85" s="14">
        <v>19.6</v>
      </c>
      <c r="D85" s="10">
        <v>100</v>
      </c>
      <c r="E85" s="10">
        <v>6</v>
      </c>
      <c r="F85" s="13">
        <v>0.38</v>
      </c>
      <c r="G85" s="14">
        <f t="shared" si="1"/>
        <v>20580</v>
      </c>
      <c r="H85" s="2" t="s">
        <v>12</v>
      </c>
      <c r="I85" s="11" t="s">
        <v>151</v>
      </c>
      <c r="J85" s="10" t="s">
        <v>73</v>
      </c>
    </row>
    <row r="86" s="4" customFormat="1" ht="84" customHeight="1" spans="1:10">
      <c r="A86" s="10">
        <v>84</v>
      </c>
      <c r="B86" s="12" t="s">
        <v>152</v>
      </c>
      <c r="C86" s="14">
        <v>32.85</v>
      </c>
      <c r="D86" s="10">
        <v>164</v>
      </c>
      <c r="E86" s="10">
        <v>23</v>
      </c>
      <c r="F86" s="13">
        <v>0.38</v>
      </c>
      <c r="G86" s="14">
        <f t="shared" si="1"/>
        <v>34492.5</v>
      </c>
      <c r="H86" s="2" t="s">
        <v>12</v>
      </c>
      <c r="I86" s="11" t="s">
        <v>85</v>
      </c>
      <c r="J86" s="10" t="s">
        <v>73</v>
      </c>
    </row>
    <row r="87" s="4" customFormat="1" ht="84" customHeight="1" spans="1:10">
      <c r="A87" s="10">
        <v>84</v>
      </c>
      <c r="B87" s="12" t="s">
        <v>153</v>
      </c>
      <c r="C87" s="14">
        <v>27.14</v>
      </c>
      <c r="D87" s="10">
        <v>120</v>
      </c>
      <c r="E87" s="10">
        <v>15</v>
      </c>
      <c r="F87" s="13">
        <v>0.38</v>
      </c>
      <c r="G87" s="14">
        <f t="shared" si="1"/>
        <v>28497</v>
      </c>
      <c r="H87" s="2" t="s">
        <v>12</v>
      </c>
      <c r="I87" s="11" t="s">
        <v>154</v>
      </c>
      <c r="J87" s="10" t="s">
        <v>73</v>
      </c>
    </row>
    <row r="88" customHeight="1" spans="1:10">
      <c r="A88" s="10">
        <v>85</v>
      </c>
      <c r="B88" s="10" t="s">
        <v>155</v>
      </c>
      <c r="C88" s="14">
        <v>14.44</v>
      </c>
      <c r="D88" s="10">
        <v>70.3</v>
      </c>
      <c r="E88" s="10">
        <v>10.3</v>
      </c>
      <c r="F88" s="13">
        <v>0.38</v>
      </c>
      <c r="G88" s="14">
        <f t="shared" si="1"/>
        <v>15162</v>
      </c>
      <c r="H88" s="2" t="s">
        <v>12</v>
      </c>
      <c r="I88" s="11" t="s">
        <v>121</v>
      </c>
      <c r="J88" s="10" t="s">
        <v>73</v>
      </c>
    </row>
    <row r="89" customHeight="1" spans="1:10">
      <c r="A89" s="10">
        <v>86</v>
      </c>
      <c r="B89" s="12" t="s">
        <v>156</v>
      </c>
      <c r="C89" s="13">
        <v>35.77</v>
      </c>
      <c r="D89" s="10">
        <v>179</v>
      </c>
      <c r="E89" s="10">
        <v>25</v>
      </c>
      <c r="F89" s="13">
        <v>0.38</v>
      </c>
      <c r="G89" s="14">
        <f t="shared" si="1"/>
        <v>37558.5</v>
      </c>
      <c r="H89" s="2" t="s">
        <v>12</v>
      </c>
      <c r="I89" s="11" t="s">
        <v>85</v>
      </c>
      <c r="J89" s="10" t="s">
        <v>73</v>
      </c>
    </row>
    <row r="90" customHeight="1" spans="1:10">
      <c r="A90" s="10">
        <v>88</v>
      </c>
      <c r="B90" s="12" t="s">
        <v>157</v>
      </c>
      <c r="C90" s="14">
        <v>22.8</v>
      </c>
      <c r="D90" s="10">
        <v>109.2</v>
      </c>
      <c r="E90" s="10">
        <v>15.96</v>
      </c>
      <c r="F90" s="13">
        <v>0.38</v>
      </c>
      <c r="G90" s="14">
        <f t="shared" si="1"/>
        <v>23940</v>
      </c>
      <c r="H90" s="2" t="s">
        <v>12</v>
      </c>
      <c r="I90" s="11" t="s">
        <v>158</v>
      </c>
      <c r="J90" s="10" t="s">
        <v>73</v>
      </c>
    </row>
    <row r="91" customHeight="1" spans="1:10">
      <c r="A91" s="10">
        <v>89</v>
      </c>
      <c r="B91" s="12" t="s">
        <v>159</v>
      </c>
      <c r="C91" s="14">
        <v>15.2</v>
      </c>
      <c r="D91" s="10">
        <v>64</v>
      </c>
      <c r="E91" s="10">
        <v>11</v>
      </c>
      <c r="F91" s="13">
        <v>0.38</v>
      </c>
      <c r="G91" s="14">
        <f t="shared" si="1"/>
        <v>15960</v>
      </c>
      <c r="H91" s="2" t="s">
        <v>12</v>
      </c>
      <c r="I91" s="11" t="s">
        <v>158</v>
      </c>
      <c r="J91" s="10" t="s">
        <v>73</v>
      </c>
    </row>
    <row r="92" customHeight="1" spans="1:10">
      <c r="A92" s="10">
        <v>90</v>
      </c>
      <c r="B92" s="12" t="s">
        <v>160</v>
      </c>
      <c r="C92" s="14">
        <v>26.65</v>
      </c>
      <c r="D92" s="10">
        <v>130</v>
      </c>
      <c r="E92" s="10">
        <v>14.1</v>
      </c>
      <c r="F92" s="13">
        <v>0.38</v>
      </c>
      <c r="G92" s="14">
        <f t="shared" si="1"/>
        <v>27982.5</v>
      </c>
      <c r="H92" s="2" t="s">
        <v>12</v>
      </c>
      <c r="I92" s="11" t="s">
        <v>161</v>
      </c>
      <c r="J92" s="10" t="s">
        <v>73</v>
      </c>
    </row>
    <row r="93" customHeight="1" spans="1:10">
      <c r="A93" s="10">
        <v>91</v>
      </c>
      <c r="B93" s="10" t="s">
        <v>162</v>
      </c>
      <c r="C93" s="15">
        <v>26.95</v>
      </c>
      <c r="D93" s="10">
        <v>120</v>
      </c>
      <c r="E93" s="10">
        <v>15</v>
      </c>
      <c r="F93" s="13">
        <v>0.38</v>
      </c>
      <c r="G93" s="14">
        <f t="shared" si="1"/>
        <v>28297.5</v>
      </c>
      <c r="H93" s="2" t="s">
        <v>12</v>
      </c>
      <c r="I93" s="11" t="s">
        <v>163</v>
      </c>
      <c r="J93" s="10" t="s">
        <v>73</v>
      </c>
    </row>
    <row r="94" customHeight="1" spans="1:10">
      <c r="A94" s="10">
        <v>92</v>
      </c>
      <c r="B94" s="12" t="s">
        <v>164</v>
      </c>
      <c r="C94" s="14">
        <v>13.3</v>
      </c>
      <c r="D94" s="10">
        <v>135</v>
      </c>
      <c r="E94" s="10">
        <v>15.4</v>
      </c>
      <c r="F94" s="13">
        <v>0.22</v>
      </c>
      <c r="G94" s="14">
        <f t="shared" si="1"/>
        <v>13965</v>
      </c>
      <c r="H94" s="2" t="s">
        <v>12</v>
      </c>
      <c r="I94" s="11" t="s">
        <v>143</v>
      </c>
      <c r="J94" s="10" t="s">
        <v>73</v>
      </c>
    </row>
    <row r="95" customHeight="1" spans="1:10">
      <c r="A95" s="10">
        <v>93</v>
      </c>
      <c r="B95" s="12" t="s">
        <v>165</v>
      </c>
      <c r="C95" s="14">
        <v>31.54</v>
      </c>
      <c r="D95" s="10">
        <v>140</v>
      </c>
      <c r="E95" s="10">
        <v>17</v>
      </c>
      <c r="F95" s="13">
        <v>0.38</v>
      </c>
      <c r="G95" s="14">
        <f t="shared" si="1"/>
        <v>33117</v>
      </c>
      <c r="H95" s="2" t="s">
        <v>12</v>
      </c>
      <c r="I95" s="11" t="s">
        <v>166</v>
      </c>
      <c r="J95" s="10" t="s">
        <v>73</v>
      </c>
    </row>
    <row r="96" customHeight="1" spans="1:10">
      <c r="A96" s="10">
        <v>94</v>
      </c>
      <c r="B96" s="12" t="s">
        <v>167</v>
      </c>
      <c r="C96" s="14">
        <v>19.13</v>
      </c>
      <c r="D96" s="10">
        <v>93</v>
      </c>
      <c r="E96" s="10">
        <v>13</v>
      </c>
      <c r="F96" s="13">
        <v>0.38</v>
      </c>
      <c r="G96" s="14">
        <f t="shared" si="1"/>
        <v>20086.5</v>
      </c>
      <c r="H96" s="2" t="s">
        <v>12</v>
      </c>
      <c r="I96" s="11" t="s">
        <v>168</v>
      </c>
      <c r="J96" s="10" t="s">
        <v>73</v>
      </c>
    </row>
    <row r="97" customHeight="1" spans="1:10">
      <c r="A97" s="10">
        <v>95</v>
      </c>
      <c r="B97" s="12" t="s">
        <v>169</v>
      </c>
      <c r="C97" s="14">
        <v>5.99</v>
      </c>
      <c r="D97" s="10">
        <v>28</v>
      </c>
      <c r="E97" s="10">
        <v>4</v>
      </c>
      <c r="F97" s="13">
        <v>0.38</v>
      </c>
      <c r="G97" s="14">
        <f t="shared" si="1"/>
        <v>6289.5</v>
      </c>
      <c r="H97" s="2" t="s">
        <v>12</v>
      </c>
      <c r="I97" s="11" t="s">
        <v>170</v>
      </c>
      <c r="J97" s="10" t="s">
        <v>73</v>
      </c>
    </row>
    <row r="98" customHeight="1" spans="1:10">
      <c r="A98" s="10">
        <v>96</v>
      </c>
      <c r="B98" s="10" t="s">
        <v>171</v>
      </c>
      <c r="C98" s="15">
        <v>15.3</v>
      </c>
      <c r="D98" s="10">
        <v>131.85</v>
      </c>
      <c r="E98" s="10">
        <v>8.5</v>
      </c>
      <c r="F98" s="13">
        <v>0.38</v>
      </c>
      <c r="G98" s="14">
        <f t="shared" si="1"/>
        <v>16065</v>
      </c>
      <c r="H98" s="2" t="s">
        <v>12</v>
      </c>
      <c r="I98" s="11" t="s">
        <v>172</v>
      </c>
      <c r="J98" s="10" t="s">
        <v>73</v>
      </c>
    </row>
    <row r="99" customHeight="1" spans="1:10">
      <c r="A99" s="10">
        <v>97</v>
      </c>
      <c r="B99" s="10" t="s">
        <v>173</v>
      </c>
      <c r="C99" s="15">
        <v>22.08</v>
      </c>
      <c r="D99" s="10">
        <v>120</v>
      </c>
      <c r="E99" s="10">
        <v>12</v>
      </c>
      <c r="F99" s="13">
        <v>0.38</v>
      </c>
      <c r="G99" s="14">
        <f t="shared" si="1"/>
        <v>23184</v>
      </c>
      <c r="H99" s="2" t="s">
        <v>12</v>
      </c>
      <c r="I99" s="11" t="s">
        <v>174</v>
      </c>
      <c r="J99" s="10" t="s">
        <v>73</v>
      </c>
    </row>
    <row r="100" customHeight="1" spans="1:10">
      <c r="A100" s="10">
        <v>98</v>
      </c>
      <c r="B100" s="10" t="s">
        <v>175</v>
      </c>
      <c r="C100" s="15">
        <v>28.88</v>
      </c>
      <c r="D100" s="10">
        <v>135</v>
      </c>
      <c r="E100" s="10">
        <v>20</v>
      </c>
      <c r="F100" s="13">
        <v>0.38</v>
      </c>
      <c r="G100" s="14">
        <f t="shared" si="1"/>
        <v>30324</v>
      </c>
      <c r="H100" s="2" t="s">
        <v>12</v>
      </c>
      <c r="I100" s="11" t="s">
        <v>176</v>
      </c>
      <c r="J100" s="10" t="s">
        <v>73</v>
      </c>
    </row>
    <row r="101" customHeight="1" spans="1:10">
      <c r="A101" s="10">
        <v>99</v>
      </c>
      <c r="B101" s="12" t="s">
        <v>177</v>
      </c>
      <c r="C101" s="15">
        <v>9.81</v>
      </c>
      <c r="D101" s="10">
        <v>46</v>
      </c>
      <c r="E101" s="10">
        <v>6</v>
      </c>
      <c r="F101" s="13">
        <v>0.22</v>
      </c>
      <c r="G101" s="14">
        <f t="shared" si="1"/>
        <v>10300.5</v>
      </c>
      <c r="H101" s="2" t="s">
        <v>12</v>
      </c>
      <c r="I101" s="11" t="s">
        <v>176</v>
      </c>
      <c r="J101" s="10" t="s">
        <v>73</v>
      </c>
    </row>
    <row r="102" customHeight="1" spans="1:10">
      <c r="A102" s="10">
        <v>100</v>
      </c>
      <c r="B102" s="12" t="s">
        <v>178</v>
      </c>
      <c r="C102" s="15">
        <v>26.71</v>
      </c>
      <c r="D102" s="10">
        <v>125</v>
      </c>
      <c r="E102" s="10">
        <v>18</v>
      </c>
      <c r="F102" s="13">
        <v>0.38</v>
      </c>
      <c r="G102" s="14">
        <f t="shared" si="1"/>
        <v>28045.5</v>
      </c>
      <c r="H102" s="2" t="s">
        <v>12</v>
      </c>
      <c r="I102" s="11" t="s">
        <v>176</v>
      </c>
      <c r="J102" s="10" t="s">
        <v>73</v>
      </c>
    </row>
    <row r="103" customHeight="1" spans="1:10">
      <c r="A103" s="10">
        <v>101</v>
      </c>
      <c r="B103" s="10" t="s">
        <v>179</v>
      </c>
      <c r="C103" s="15">
        <v>21.32</v>
      </c>
      <c r="D103" s="10">
        <v>99</v>
      </c>
      <c r="E103" s="10">
        <v>11.27</v>
      </c>
      <c r="F103" s="13">
        <v>0.38</v>
      </c>
      <c r="G103" s="14">
        <f t="shared" si="1"/>
        <v>22386</v>
      </c>
      <c r="H103" s="2" t="s">
        <v>12</v>
      </c>
      <c r="I103" s="11" t="s">
        <v>161</v>
      </c>
      <c r="J103" s="10" t="s">
        <v>73</v>
      </c>
    </row>
    <row r="104" customHeight="1" spans="1:10">
      <c r="A104" s="10">
        <v>102</v>
      </c>
      <c r="B104" s="10" t="s">
        <v>180</v>
      </c>
      <c r="C104" s="15">
        <v>10.22</v>
      </c>
      <c r="D104" s="10">
        <v>51</v>
      </c>
      <c r="E104" s="10">
        <v>7</v>
      </c>
      <c r="F104" s="13">
        <v>0.38</v>
      </c>
      <c r="G104" s="14">
        <f t="shared" si="1"/>
        <v>10731</v>
      </c>
      <c r="H104" s="2" t="s">
        <v>12</v>
      </c>
      <c r="I104" s="11" t="s">
        <v>181</v>
      </c>
      <c r="J104" s="10" t="s">
        <v>73</v>
      </c>
    </row>
    <row r="105" customHeight="1" spans="1:10">
      <c r="A105" s="10">
        <v>103</v>
      </c>
      <c r="B105" s="12" t="s">
        <v>182</v>
      </c>
      <c r="C105" s="15">
        <v>25.07</v>
      </c>
      <c r="D105" s="10">
        <v>117</v>
      </c>
      <c r="E105" s="10">
        <v>17</v>
      </c>
      <c r="F105" s="13">
        <v>0.38</v>
      </c>
      <c r="G105" s="14">
        <f t="shared" si="1"/>
        <v>26323.5</v>
      </c>
      <c r="H105" s="2" t="s">
        <v>12</v>
      </c>
      <c r="I105" s="11" t="s">
        <v>183</v>
      </c>
      <c r="J105" s="10" t="s">
        <v>73</v>
      </c>
    </row>
    <row r="106" customHeight="1" spans="1:10">
      <c r="A106" s="10">
        <v>104</v>
      </c>
      <c r="B106" s="10" t="s">
        <v>184</v>
      </c>
      <c r="C106" s="14">
        <v>26.55</v>
      </c>
      <c r="D106" s="10">
        <v>120</v>
      </c>
      <c r="E106" s="10">
        <v>15.5</v>
      </c>
      <c r="F106" s="13">
        <v>0.38</v>
      </c>
      <c r="G106" s="14">
        <f t="shared" si="1"/>
        <v>27877.5</v>
      </c>
      <c r="H106" s="2" t="s">
        <v>12</v>
      </c>
      <c r="I106" s="11" t="s">
        <v>93</v>
      </c>
      <c r="J106" s="10" t="s">
        <v>73</v>
      </c>
    </row>
    <row r="107" customHeight="1" spans="1:10">
      <c r="A107" s="10">
        <v>105</v>
      </c>
      <c r="B107" s="10" t="s">
        <v>185</v>
      </c>
      <c r="C107" s="14">
        <v>5.4</v>
      </c>
      <c r="D107" s="10">
        <v>45</v>
      </c>
      <c r="E107" s="10">
        <v>4</v>
      </c>
      <c r="F107" s="14">
        <v>0.22</v>
      </c>
      <c r="G107" s="14">
        <f t="shared" si="1"/>
        <v>5670</v>
      </c>
      <c r="H107" s="2" t="s">
        <v>12</v>
      </c>
      <c r="I107" s="11" t="s">
        <v>141</v>
      </c>
      <c r="J107" s="10" t="s">
        <v>73</v>
      </c>
    </row>
    <row r="108" customHeight="1" spans="1:10">
      <c r="A108" s="10">
        <v>106</v>
      </c>
      <c r="B108" s="10" t="s">
        <v>186</v>
      </c>
      <c r="C108" s="15">
        <v>39.2</v>
      </c>
      <c r="D108" s="10">
        <v>200</v>
      </c>
      <c r="E108" s="10">
        <v>16</v>
      </c>
      <c r="F108" s="13">
        <v>0.38</v>
      </c>
      <c r="G108" s="14">
        <f t="shared" si="1"/>
        <v>41160</v>
      </c>
      <c r="H108" s="2" t="s">
        <v>12</v>
      </c>
      <c r="I108" s="11" t="s">
        <v>187</v>
      </c>
      <c r="J108" s="10" t="s">
        <v>73</v>
      </c>
    </row>
    <row r="109" customHeight="1" spans="1:10">
      <c r="A109" s="10">
        <v>107</v>
      </c>
      <c r="B109" s="12" t="s">
        <v>188</v>
      </c>
      <c r="C109" s="15">
        <v>9.27</v>
      </c>
      <c r="D109" s="10">
        <v>43</v>
      </c>
      <c r="E109" s="10">
        <v>6</v>
      </c>
      <c r="F109" s="13">
        <v>0.38</v>
      </c>
      <c r="G109" s="14">
        <f t="shared" si="1"/>
        <v>9733.5</v>
      </c>
      <c r="H109" s="2" t="s">
        <v>12</v>
      </c>
      <c r="I109" s="11" t="s">
        <v>176</v>
      </c>
      <c r="J109" s="10" t="s">
        <v>73</v>
      </c>
    </row>
    <row r="110" customHeight="1" spans="1:10">
      <c r="A110" s="10">
        <v>108</v>
      </c>
      <c r="B110" s="10" t="s">
        <v>189</v>
      </c>
      <c r="C110" s="14">
        <v>11</v>
      </c>
      <c r="D110" s="10">
        <v>50</v>
      </c>
      <c r="E110" s="10">
        <v>7</v>
      </c>
      <c r="F110" s="13">
        <v>0.38</v>
      </c>
      <c r="G110" s="14">
        <f t="shared" si="1"/>
        <v>11550</v>
      </c>
      <c r="H110" s="2" t="s">
        <v>12</v>
      </c>
      <c r="I110" s="11" t="s">
        <v>190</v>
      </c>
      <c r="J110" s="10" t="s">
        <v>73</v>
      </c>
    </row>
    <row r="111" customHeight="1" spans="1:10">
      <c r="A111" s="10">
        <v>109</v>
      </c>
      <c r="B111" s="12" t="s">
        <v>191</v>
      </c>
      <c r="C111" s="15">
        <v>25.84</v>
      </c>
      <c r="D111" s="10">
        <v>123.76</v>
      </c>
      <c r="E111" s="10">
        <v>18.6</v>
      </c>
      <c r="F111" s="13">
        <v>0.38</v>
      </c>
      <c r="G111" s="14">
        <f t="shared" si="1"/>
        <v>27132</v>
      </c>
      <c r="H111" s="2" t="s">
        <v>12</v>
      </c>
      <c r="I111" s="11" t="s">
        <v>121</v>
      </c>
      <c r="J111" s="10" t="s">
        <v>73</v>
      </c>
    </row>
    <row r="112" customHeight="1" spans="1:10">
      <c r="A112" s="10">
        <v>110</v>
      </c>
      <c r="B112" s="10" t="s">
        <v>192</v>
      </c>
      <c r="C112" s="15">
        <v>15.96</v>
      </c>
      <c r="D112" s="10">
        <v>77.7</v>
      </c>
      <c r="E112" s="10">
        <v>11.4</v>
      </c>
      <c r="F112" s="13">
        <v>0.38</v>
      </c>
      <c r="G112" s="14">
        <f t="shared" si="1"/>
        <v>16758</v>
      </c>
      <c r="H112" s="2" t="s">
        <v>12</v>
      </c>
      <c r="I112" s="11" t="s">
        <v>121</v>
      </c>
      <c r="J112" s="10" t="s">
        <v>73</v>
      </c>
    </row>
    <row r="113" customHeight="1" spans="1:10">
      <c r="A113" s="10">
        <v>111</v>
      </c>
      <c r="B113" s="10" t="s">
        <v>193</v>
      </c>
      <c r="C113" s="15">
        <v>11.52</v>
      </c>
      <c r="D113" s="10">
        <v>55</v>
      </c>
      <c r="E113" s="10">
        <v>6.68</v>
      </c>
      <c r="F113" s="13">
        <v>0.22</v>
      </c>
      <c r="G113" s="14">
        <f t="shared" si="1"/>
        <v>12096</v>
      </c>
      <c r="H113" s="2" t="s">
        <v>12</v>
      </c>
      <c r="I113" s="11" t="s">
        <v>194</v>
      </c>
      <c r="J113" s="10" t="s">
        <v>73</v>
      </c>
    </row>
    <row r="114" customHeight="1" spans="1:10">
      <c r="A114" s="10">
        <v>112</v>
      </c>
      <c r="B114" s="10" t="s">
        <v>195</v>
      </c>
      <c r="C114" s="15">
        <v>26.24</v>
      </c>
      <c r="D114" s="10">
        <v>126</v>
      </c>
      <c r="E114" s="10">
        <v>15.48</v>
      </c>
      <c r="F114" s="13">
        <v>0.38</v>
      </c>
      <c r="G114" s="14">
        <f t="shared" si="1"/>
        <v>27552</v>
      </c>
      <c r="H114" s="2" t="s">
        <v>12</v>
      </c>
      <c r="I114" s="11" t="s">
        <v>143</v>
      </c>
      <c r="J114" s="10" t="s">
        <v>73</v>
      </c>
    </row>
    <row r="115" customHeight="1" spans="1:10">
      <c r="A115" s="10">
        <v>113</v>
      </c>
      <c r="B115" s="12" t="s">
        <v>196</v>
      </c>
      <c r="C115" s="15">
        <v>18.7</v>
      </c>
      <c r="D115" s="10">
        <v>95</v>
      </c>
      <c r="E115" s="10">
        <v>8.415</v>
      </c>
      <c r="F115" s="13">
        <v>0.38</v>
      </c>
      <c r="G115" s="14">
        <f t="shared" si="1"/>
        <v>19635</v>
      </c>
      <c r="H115" s="2" t="s">
        <v>12</v>
      </c>
      <c r="I115" s="11" t="s">
        <v>197</v>
      </c>
      <c r="J115" s="10" t="s">
        <v>73</v>
      </c>
    </row>
    <row r="116" customHeight="1" spans="1:10">
      <c r="A116" s="10">
        <v>114</v>
      </c>
      <c r="B116" s="10" t="s">
        <v>198</v>
      </c>
      <c r="C116" s="14">
        <v>32.3</v>
      </c>
      <c r="D116" s="10">
        <v>157.25</v>
      </c>
      <c r="E116" s="10">
        <v>23.2</v>
      </c>
      <c r="F116" s="13">
        <v>0.38</v>
      </c>
      <c r="G116" s="14">
        <f t="shared" si="1"/>
        <v>33915</v>
      </c>
      <c r="H116" s="2" t="s">
        <v>12</v>
      </c>
      <c r="I116" s="11" t="s">
        <v>121</v>
      </c>
      <c r="J116" s="10" t="s">
        <v>73</v>
      </c>
    </row>
    <row r="117" customHeight="1" spans="1:10">
      <c r="A117" s="10">
        <v>115</v>
      </c>
      <c r="B117" s="10" t="s">
        <v>199</v>
      </c>
      <c r="C117" s="14">
        <v>11.2</v>
      </c>
      <c r="D117" s="10">
        <v>60</v>
      </c>
      <c r="E117" s="10">
        <v>4</v>
      </c>
      <c r="F117" s="13">
        <v>0.38</v>
      </c>
      <c r="G117" s="14">
        <f t="shared" si="1"/>
        <v>11760</v>
      </c>
      <c r="H117" s="2" t="s">
        <v>12</v>
      </c>
      <c r="I117" s="11" t="s">
        <v>200</v>
      </c>
      <c r="J117" s="10" t="s">
        <v>73</v>
      </c>
    </row>
    <row r="118" customHeight="1" spans="1:10">
      <c r="A118" s="10">
        <v>116</v>
      </c>
      <c r="B118" s="10" t="s">
        <v>201</v>
      </c>
      <c r="C118" s="15">
        <v>33.21</v>
      </c>
      <c r="D118" s="10">
        <v>159</v>
      </c>
      <c r="E118" s="10">
        <v>19.59</v>
      </c>
      <c r="F118" s="13">
        <v>0.38</v>
      </c>
      <c r="G118" s="14">
        <f t="shared" si="1"/>
        <v>34870.5</v>
      </c>
      <c r="H118" s="2" t="s">
        <v>12</v>
      </c>
      <c r="I118" s="11" t="s">
        <v>143</v>
      </c>
      <c r="J118" s="10" t="s">
        <v>73</v>
      </c>
    </row>
    <row r="119" customHeight="1" spans="1:10">
      <c r="A119" s="10">
        <v>117</v>
      </c>
      <c r="B119" s="10" t="s">
        <v>202</v>
      </c>
      <c r="C119" s="15">
        <v>30.4</v>
      </c>
      <c r="D119" s="10">
        <v>148</v>
      </c>
      <c r="E119" s="10">
        <v>21.8</v>
      </c>
      <c r="F119" s="13">
        <v>0.38</v>
      </c>
      <c r="G119" s="14">
        <f t="shared" si="1"/>
        <v>31920</v>
      </c>
      <c r="H119" s="2" t="s">
        <v>12</v>
      </c>
      <c r="I119" s="11" t="s">
        <v>121</v>
      </c>
      <c r="J119" s="10" t="s">
        <v>73</v>
      </c>
    </row>
    <row r="120" customHeight="1" spans="1:10">
      <c r="A120" s="10">
        <v>118</v>
      </c>
      <c r="B120" s="10" t="s">
        <v>203</v>
      </c>
      <c r="C120" s="15">
        <v>8.03</v>
      </c>
      <c r="D120" s="10">
        <v>50</v>
      </c>
      <c r="E120" s="10">
        <v>2.9</v>
      </c>
      <c r="F120" s="13">
        <v>0.38</v>
      </c>
      <c r="G120" s="14">
        <f t="shared" si="1"/>
        <v>8431.5</v>
      </c>
      <c r="H120" s="2" t="s">
        <v>12</v>
      </c>
      <c r="I120" s="11" t="s">
        <v>128</v>
      </c>
      <c r="J120" s="10" t="s">
        <v>73</v>
      </c>
    </row>
    <row r="121" customHeight="1" spans="1:10">
      <c r="A121" s="10">
        <v>119</v>
      </c>
      <c r="B121" s="10" t="s">
        <v>204</v>
      </c>
      <c r="C121" s="14">
        <v>29.04</v>
      </c>
      <c r="D121" s="10">
        <v>145</v>
      </c>
      <c r="E121" s="10">
        <v>19</v>
      </c>
      <c r="F121" s="13">
        <v>0.38</v>
      </c>
      <c r="G121" s="14">
        <f t="shared" si="1"/>
        <v>30492</v>
      </c>
      <c r="H121" s="2" t="s">
        <v>12</v>
      </c>
      <c r="I121" s="11" t="s">
        <v>205</v>
      </c>
      <c r="J121" s="10" t="s">
        <v>73</v>
      </c>
    </row>
    <row r="122" customHeight="1" spans="1:10">
      <c r="A122" s="10">
        <v>120</v>
      </c>
      <c r="B122" s="10" t="s">
        <v>206</v>
      </c>
      <c r="C122" s="15">
        <v>12.54</v>
      </c>
      <c r="D122" s="10">
        <v>70</v>
      </c>
      <c r="E122" s="10">
        <v>7</v>
      </c>
      <c r="F122" s="13">
        <v>0.22</v>
      </c>
      <c r="G122" s="14">
        <f t="shared" si="1"/>
        <v>13167</v>
      </c>
      <c r="H122" s="2" t="s">
        <v>12</v>
      </c>
      <c r="I122" s="11" t="s">
        <v>207</v>
      </c>
      <c r="J122" s="10" t="s">
        <v>73</v>
      </c>
    </row>
    <row r="123" customHeight="1" spans="1:10">
      <c r="A123" s="10">
        <v>121</v>
      </c>
      <c r="B123" s="10" t="s">
        <v>208</v>
      </c>
      <c r="C123" s="15">
        <v>9.28</v>
      </c>
      <c r="D123" s="10">
        <v>57.6</v>
      </c>
      <c r="E123" s="10">
        <v>7</v>
      </c>
      <c r="F123" s="13">
        <v>0.38</v>
      </c>
      <c r="G123" s="14">
        <f t="shared" si="1"/>
        <v>9744</v>
      </c>
      <c r="H123" s="2" t="s">
        <v>12</v>
      </c>
      <c r="I123" s="11" t="s">
        <v>83</v>
      </c>
      <c r="J123" s="10" t="s">
        <v>73</v>
      </c>
    </row>
    <row r="124" customHeight="1" spans="1:10">
      <c r="A124" s="10">
        <v>122</v>
      </c>
      <c r="B124" s="10" t="s">
        <v>209</v>
      </c>
      <c r="C124" s="14">
        <v>16.89</v>
      </c>
      <c r="D124" s="10">
        <v>80</v>
      </c>
      <c r="E124" s="10">
        <v>11</v>
      </c>
      <c r="F124" s="13">
        <v>0.38</v>
      </c>
      <c r="G124" s="14">
        <f t="shared" si="1"/>
        <v>17734.5</v>
      </c>
      <c r="H124" s="2" t="s">
        <v>12</v>
      </c>
      <c r="I124" s="11" t="s">
        <v>176</v>
      </c>
      <c r="J124" s="10" t="s">
        <v>73</v>
      </c>
    </row>
    <row r="125" customHeight="1" spans="1:10">
      <c r="A125" s="10">
        <v>123</v>
      </c>
      <c r="B125" s="10" t="s">
        <v>210</v>
      </c>
      <c r="C125" s="15">
        <v>10.64</v>
      </c>
      <c r="D125" s="10">
        <v>51.8</v>
      </c>
      <c r="E125" s="10">
        <v>5.9</v>
      </c>
      <c r="F125" s="13">
        <v>0.22</v>
      </c>
      <c r="G125" s="14">
        <f t="shared" si="1"/>
        <v>11172</v>
      </c>
      <c r="H125" s="2" t="s">
        <v>12</v>
      </c>
      <c r="I125" s="11" t="s">
        <v>121</v>
      </c>
      <c r="J125" s="10" t="s">
        <v>73</v>
      </c>
    </row>
    <row r="126" customHeight="1" spans="1:10">
      <c r="A126" s="10">
        <v>124</v>
      </c>
      <c r="B126" s="10" t="s">
        <v>192</v>
      </c>
      <c r="C126" s="14">
        <v>20.52</v>
      </c>
      <c r="D126" s="10">
        <v>98.28</v>
      </c>
      <c r="E126" s="10">
        <v>14.77</v>
      </c>
      <c r="F126" s="13">
        <v>0.38</v>
      </c>
      <c r="G126" s="14">
        <f t="shared" si="1"/>
        <v>21546</v>
      </c>
      <c r="H126" s="2" t="s">
        <v>12</v>
      </c>
      <c r="I126" s="11" t="s">
        <v>121</v>
      </c>
      <c r="J126" s="10" t="s">
        <v>73</v>
      </c>
    </row>
    <row r="127" customHeight="1" spans="1:10">
      <c r="A127" s="10">
        <v>125</v>
      </c>
      <c r="B127" s="10" t="s">
        <v>211</v>
      </c>
      <c r="C127" s="15">
        <v>21.25</v>
      </c>
      <c r="D127" s="10">
        <v>100</v>
      </c>
      <c r="E127" s="10">
        <v>14</v>
      </c>
      <c r="F127" s="13">
        <v>0.38</v>
      </c>
      <c r="G127" s="14">
        <f>C127*3.5*300</f>
        <v>22312.5</v>
      </c>
      <c r="H127" s="2" t="s">
        <v>12</v>
      </c>
      <c r="I127" s="11" t="s">
        <v>176</v>
      </c>
      <c r="J127" s="10" t="s">
        <v>73</v>
      </c>
    </row>
    <row r="128" customHeight="1" spans="1:10">
      <c r="A128" s="10">
        <v>126</v>
      </c>
      <c r="B128" s="10" t="s">
        <v>212</v>
      </c>
      <c r="C128" s="15">
        <v>24.52</v>
      </c>
      <c r="D128" s="10">
        <v>116</v>
      </c>
      <c r="E128" s="10">
        <v>17</v>
      </c>
      <c r="F128" s="13">
        <v>0.38</v>
      </c>
      <c r="G128" s="14">
        <f>C128*3.5*300</f>
        <v>25746</v>
      </c>
      <c r="H128" s="2" t="s">
        <v>12</v>
      </c>
      <c r="I128" s="11" t="s">
        <v>176</v>
      </c>
      <c r="J128" s="10" t="s">
        <v>73</v>
      </c>
    </row>
    <row r="129" customHeight="1" spans="1:10">
      <c r="A129" s="10">
        <v>127</v>
      </c>
      <c r="B129" s="10" t="s">
        <v>139</v>
      </c>
      <c r="C129" s="14">
        <v>15.96</v>
      </c>
      <c r="D129" s="10">
        <v>76.44</v>
      </c>
      <c r="E129" s="10">
        <v>11.49</v>
      </c>
      <c r="F129" s="13">
        <v>0.38</v>
      </c>
      <c r="G129" s="14">
        <f>C129*3.5*300</f>
        <v>16758</v>
      </c>
      <c r="H129" s="2" t="s">
        <v>12</v>
      </c>
      <c r="I129" s="11" t="s">
        <v>121</v>
      </c>
      <c r="J129" s="10" t="s">
        <v>73</v>
      </c>
    </row>
    <row r="130" customHeight="1" spans="1:10">
      <c r="A130" s="10">
        <v>128</v>
      </c>
      <c r="B130" s="10" t="s">
        <v>213</v>
      </c>
      <c r="C130" s="15">
        <v>13.68</v>
      </c>
      <c r="D130" s="10">
        <v>65.52</v>
      </c>
      <c r="E130" s="10">
        <v>9.3</v>
      </c>
      <c r="F130" s="13">
        <v>0.38</v>
      </c>
      <c r="G130" s="14">
        <f>C130*3.5*300</f>
        <v>14364</v>
      </c>
      <c r="H130" s="2" t="s">
        <v>12</v>
      </c>
      <c r="I130" s="11" t="s">
        <v>121</v>
      </c>
      <c r="J130" s="10" t="s">
        <v>73</v>
      </c>
    </row>
    <row r="131" customHeight="1" spans="1:10">
      <c r="A131" s="10">
        <v>129</v>
      </c>
      <c r="B131" s="2" t="s">
        <v>214</v>
      </c>
      <c r="C131" s="10">
        <v>25</v>
      </c>
      <c r="D131" s="10">
        <v>121</v>
      </c>
      <c r="E131" s="10">
        <v>18</v>
      </c>
      <c r="F131" s="10">
        <v>0.38</v>
      </c>
      <c r="G131" s="10">
        <v>40200</v>
      </c>
      <c r="H131" s="2" t="s">
        <v>12</v>
      </c>
      <c r="I131" s="11" t="s">
        <v>215</v>
      </c>
      <c r="J131" s="18" t="s">
        <v>216</v>
      </c>
    </row>
    <row r="132" customHeight="1" spans="1:10">
      <c r="A132" s="10">
        <v>130</v>
      </c>
      <c r="B132" s="10" t="s">
        <v>217</v>
      </c>
      <c r="C132" s="10">
        <v>14.4</v>
      </c>
      <c r="D132" s="10">
        <v>72.5</v>
      </c>
      <c r="E132" s="10">
        <v>10.8</v>
      </c>
      <c r="F132" s="10">
        <v>0.22</v>
      </c>
      <c r="G132" s="10">
        <v>14400</v>
      </c>
      <c r="H132" s="2" t="s">
        <v>12</v>
      </c>
      <c r="I132" s="11" t="s">
        <v>218</v>
      </c>
      <c r="J132" s="17" t="s">
        <v>219</v>
      </c>
    </row>
    <row r="133" customHeight="1" spans="1:10">
      <c r="A133" s="10">
        <v>131</v>
      </c>
      <c r="B133" s="2" t="s">
        <v>220</v>
      </c>
      <c r="C133" s="10">
        <v>27</v>
      </c>
      <c r="D133" s="10">
        <v>80</v>
      </c>
      <c r="E133" s="10"/>
      <c r="F133" s="10">
        <v>0.38</v>
      </c>
      <c r="G133" s="10">
        <v>14400</v>
      </c>
      <c r="H133" s="2" t="s">
        <v>12</v>
      </c>
      <c r="I133" s="11" t="s">
        <v>218</v>
      </c>
      <c r="J133" s="17" t="s">
        <v>219</v>
      </c>
    </row>
    <row r="134" customHeight="1" spans="1:10">
      <c r="A134" s="10">
        <v>132</v>
      </c>
      <c r="B134" s="2" t="s">
        <v>221</v>
      </c>
      <c r="C134" s="10">
        <v>25.35</v>
      </c>
      <c r="D134" s="10">
        <v>110</v>
      </c>
      <c r="E134" s="10">
        <v>9.5</v>
      </c>
      <c r="F134" s="10">
        <v>0.38</v>
      </c>
      <c r="G134" s="10">
        <v>29500</v>
      </c>
      <c r="H134" s="2" t="s">
        <v>12</v>
      </c>
      <c r="I134" s="11" t="s">
        <v>222</v>
      </c>
      <c r="J134" s="17" t="s">
        <v>14</v>
      </c>
    </row>
    <row r="135" customHeight="1" spans="1:10">
      <c r="A135" s="10">
        <v>133</v>
      </c>
      <c r="B135" s="2" t="s">
        <v>223</v>
      </c>
      <c r="C135" s="10">
        <v>26.6</v>
      </c>
      <c r="D135" s="10">
        <v>112</v>
      </c>
      <c r="E135" s="10">
        <v>15.8</v>
      </c>
      <c r="F135" s="10">
        <v>0.38</v>
      </c>
      <c r="G135" s="10">
        <v>26600</v>
      </c>
      <c r="H135" s="2" t="s">
        <v>12</v>
      </c>
      <c r="I135" s="11" t="s">
        <v>224</v>
      </c>
      <c r="J135" s="17" t="s">
        <v>219</v>
      </c>
    </row>
    <row r="136" customHeight="1" spans="1:10">
      <c r="A136" s="10">
        <v>134</v>
      </c>
      <c r="B136" s="2" t="s">
        <v>225</v>
      </c>
      <c r="C136" s="10">
        <v>19</v>
      </c>
      <c r="D136" s="10">
        <v>92.5</v>
      </c>
      <c r="E136" s="10">
        <v>13.8</v>
      </c>
      <c r="F136" s="10">
        <v>0.38</v>
      </c>
      <c r="G136" s="10">
        <v>19000</v>
      </c>
      <c r="H136" s="2" t="s">
        <v>12</v>
      </c>
      <c r="I136" s="11" t="s">
        <v>224</v>
      </c>
      <c r="J136" s="17" t="s">
        <v>219</v>
      </c>
    </row>
    <row r="137" customHeight="1" spans="1:10">
      <c r="A137" s="10">
        <v>135</v>
      </c>
      <c r="B137" s="2" t="s">
        <v>226</v>
      </c>
      <c r="C137" s="10">
        <v>21.6</v>
      </c>
      <c r="D137" s="10">
        <v>120</v>
      </c>
      <c r="E137" s="10">
        <v>11</v>
      </c>
      <c r="F137" s="10">
        <v>0.38</v>
      </c>
      <c r="G137" s="10">
        <v>26800</v>
      </c>
      <c r="H137" s="2" t="s">
        <v>12</v>
      </c>
      <c r="I137" s="11" t="s">
        <v>227</v>
      </c>
      <c r="J137" s="17" t="s">
        <v>219</v>
      </c>
    </row>
    <row r="138" customHeight="1" spans="1:10">
      <c r="A138" s="10">
        <v>136</v>
      </c>
      <c r="B138" s="2" t="s">
        <v>228</v>
      </c>
      <c r="C138" s="10">
        <v>52.44</v>
      </c>
      <c r="D138" s="10">
        <v>220.8</v>
      </c>
      <c r="E138" s="10">
        <v>39.3</v>
      </c>
      <c r="F138" s="10">
        <v>0.38</v>
      </c>
      <c r="G138" s="10">
        <v>52440</v>
      </c>
      <c r="H138" s="2" t="s">
        <v>12</v>
      </c>
      <c r="I138" s="11" t="s">
        <v>229</v>
      </c>
      <c r="J138" s="17" t="s">
        <v>219</v>
      </c>
    </row>
    <row r="139" customHeight="1" spans="1:10">
      <c r="A139" s="10">
        <v>137</v>
      </c>
      <c r="B139" s="2" t="s">
        <v>223</v>
      </c>
      <c r="C139" s="10">
        <v>25.79</v>
      </c>
      <c r="D139" s="10">
        <v>123.2</v>
      </c>
      <c r="E139" s="10">
        <v>18</v>
      </c>
      <c r="F139" s="10">
        <v>0.38</v>
      </c>
      <c r="G139" s="10">
        <v>25790</v>
      </c>
      <c r="H139" s="2" t="s">
        <v>12</v>
      </c>
      <c r="I139" s="11" t="s">
        <v>229</v>
      </c>
      <c r="J139" s="17" t="s">
        <v>219</v>
      </c>
    </row>
    <row r="140" customHeight="1" spans="1:10">
      <c r="A140" s="10">
        <v>138</v>
      </c>
      <c r="B140" s="2" t="s">
        <v>217</v>
      </c>
      <c r="C140" s="10">
        <v>29.48</v>
      </c>
      <c r="D140" s="10">
        <v>140.8</v>
      </c>
      <c r="E140" s="10">
        <v>22.1</v>
      </c>
      <c r="F140" s="10">
        <v>0.38</v>
      </c>
      <c r="G140" s="10">
        <v>29480</v>
      </c>
      <c r="H140" s="2" t="s">
        <v>12</v>
      </c>
      <c r="I140" s="11" t="s">
        <v>229</v>
      </c>
      <c r="J140" s="17" t="s">
        <v>219</v>
      </c>
    </row>
    <row r="141" customHeight="1" spans="1:10">
      <c r="A141" s="10">
        <v>139</v>
      </c>
      <c r="B141" s="2" t="s">
        <v>230</v>
      </c>
      <c r="C141" s="10">
        <v>35.77</v>
      </c>
      <c r="D141" s="10">
        <v>179</v>
      </c>
      <c r="E141" s="10">
        <v>25</v>
      </c>
      <c r="F141" s="10">
        <v>0.38</v>
      </c>
      <c r="G141" s="10">
        <v>37558.5</v>
      </c>
      <c r="H141" s="2" t="s">
        <v>12</v>
      </c>
      <c r="I141" s="11" t="s">
        <v>231</v>
      </c>
      <c r="J141" s="17" t="s">
        <v>219</v>
      </c>
    </row>
    <row r="142" customHeight="1" spans="1:10">
      <c r="A142" s="10">
        <v>140</v>
      </c>
      <c r="B142" s="2" t="s">
        <v>230</v>
      </c>
      <c r="C142" s="10">
        <v>60.96</v>
      </c>
      <c r="D142" s="10">
        <v>304</v>
      </c>
      <c r="E142" s="10">
        <v>42</v>
      </c>
      <c r="F142" s="10">
        <v>0.38</v>
      </c>
      <c r="G142" s="10">
        <v>65541</v>
      </c>
      <c r="H142" s="2" t="s">
        <v>12</v>
      </c>
      <c r="I142" s="11" t="s">
        <v>231</v>
      </c>
      <c r="J142" s="17" t="s">
        <v>219</v>
      </c>
    </row>
    <row r="143" customHeight="1" spans="1:10">
      <c r="A143" s="10">
        <v>141</v>
      </c>
      <c r="B143" s="2" t="s">
        <v>232</v>
      </c>
      <c r="C143" s="10">
        <v>11.88</v>
      </c>
      <c r="D143" s="10">
        <v>55</v>
      </c>
      <c r="E143" s="10">
        <v>7</v>
      </c>
      <c r="F143" s="10">
        <v>0.38</v>
      </c>
      <c r="G143" s="10">
        <v>12830.4</v>
      </c>
      <c r="H143" s="2" t="s">
        <v>12</v>
      </c>
      <c r="I143" s="11" t="s">
        <v>233</v>
      </c>
      <c r="J143" s="17" t="s">
        <v>219</v>
      </c>
    </row>
    <row r="144" customHeight="1" spans="1:10">
      <c r="A144" s="10">
        <v>142</v>
      </c>
      <c r="B144" s="2" t="s">
        <v>234</v>
      </c>
      <c r="C144" s="10">
        <v>30.02</v>
      </c>
      <c r="D144" s="10">
        <v>126.4</v>
      </c>
      <c r="E144" s="10">
        <v>22.52</v>
      </c>
      <c r="F144" s="10">
        <v>0.38</v>
      </c>
      <c r="G144" s="10">
        <v>3002</v>
      </c>
      <c r="H144" s="2" t="s">
        <v>12</v>
      </c>
      <c r="I144" s="11" t="s">
        <v>224</v>
      </c>
      <c r="J144" s="17" t="s">
        <v>219</v>
      </c>
    </row>
    <row r="145" customHeight="1" spans="1:10">
      <c r="A145" s="10">
        <v>143</v>
      </c>
      <c r="B145" s="2" t="s">
        <v>235</v>
      </c>
      <c r="C145" s="10">
        <v>10.08</v>
      </c>
      <c r="D145" s="10">
        <v>50</v>
      </c>
      <c r="E145" s="10">
        <v>4</v>
      </c>
      <c r="F145" s="10">
        <v>0.22</v>
      </c>
      <c r="G145" s="10">
        <v>16330</v>
      </c>
      <c r="H145" s="2" t="s">
        <v>12</v>
      </c>
      <c r="I145" s="11" t="s">
        <v>236</v>
      </c>
      <c r="J145" s="17" t="s">
        <v>219</v>
      </c>
    </row>
    <row r="146" customHeight="1" spans="1:10">
      <c r="A146" s="10">
        <v>144</v>
      </c>
      <c r="B146" s="2" t="s">
        <v>237</v>
      </c>
      <c r="C146" s="10">
        <v>15.64</v>
      </c>
      <c r="D146" s="10">
        <v>65</v>
      </c>
      <c r="E146" s="10">
        <v>10.5</v>
      </c>
      <c r="F146" s="10">
        <v>0.38</v>
      </c>
      <c r="G146" s="10">
        <v>17500</v>
      </c>
      <c r="H146" s="2" t="s">
        <v>12</v>
      </c>
      <c r="I146" s="11" t="s">
        <v>238</v>
      </c>
      <c r="J146" s="17" t="s">
        <v>219</v>
      </c>
    </row>
    <row r="147" customHeight="1" spans="1:10">
      <c r="A147" s="10">
        <v>145</v>
      </c>
      <c r="B147" s="2" t="s">
        <v>239</v>
      </c>
      <c r="C147" s="10">
        <v>41.85</v>
      </c>
      <c r="D147" s="10">
        <v>200</v>
      </c>
      <c r="E147" s="10">
        <v>15</v>
      </c>
      <c r="F147" s="10">
        <v>0.38</v>
      </c>
      <c r="G147" s="10">
        <v>50000</v>
      </c>
      <c r="H147" s="2" t="s">
        <v>12</v>
      </c>
      <c r="I147" s="10" t="s">
        <v>236</v>
      </c>
      <c r="J147" s="17" t="s">
        <v>219</v>
      </c>
    </row>
    <row r="148" customHeight="1" spans="1:10">
      <c r="A148" s="10">
        <v>146</v>
      </c>
      <c r="B148" s="2" t="s">
        <v>239</v>
      </c>
      <c r="C148" s="10">
        <v>9.3</v>
      </c>
      <c r="D148" s="10">
        <v>45</v>
      </c>
      <c r="E148" s="10">
        <v>4</v>
      </c>
      <c r="F148" s="10">
        <v>0.22</v>
      </c>
      <c r="G148" s="10">
        <v>12000</v>
      </c>
      <c r="H148" s="2" t="s">
        <v>12</v>
      </c>
      <c r="I148" s="10" t="s">
        <v>240</v>
      </c>
      <c r="J148" s="17" t="s">
        <v>219</v>
      </c>
    </row>
    <row r="149" customHeight="1" spans="1:10">
      <c r="A149" s="10">
        <v>147</v>
      </c>
      <c r="B149" s="2" t="s">
        <v>241</v>
      </c>
      <c r="C149" s="10">
        <v>11</v>
      </c>
      <c r="D149" s="10">
        <v>60</v>
      </c>
      <c r="E149" s="10">
        <v>5</v>
      </c>
      <c r="F149" s="10">
        <v>0.38</v>
      </c>
      <c r="G149" s="10">
        <v>12000</v>
      </c>
      <c r="H149" s="2" t="s">
        <v>12</v>
      </c>
      <c r="I149" s="10" t="s">
        <v>242</v>
      </c>
      <c r="J149" s="17" t="s">
        <v>219</v>
      </c>
    </row>
    <row r="150" customHeight="1" spans="1:10">
      <c r="A150" s="10">
        <v>148</v>
      </c>
      <c r="B150" s="10" t="s">
        <v>243</v>
      </c>
      <c r="C150" s="10">
        <v>9.9</v>
      </c>
      <c r="D150" s="10">
        <v>40</v>
      </c>
      <c r="E150" s="10">
        <v>3</v>
      </c>
      <c r="F150" s="10">
        <v>0.22</v>
      </c>
      <c r="G150" s="10">
        <v>10453</v>
      </c>
      <c r="H150" s="2" t="s">
        <v>12</v>
      </c>
      <c r="I150" s="11" t="s">
        <v>244</v>
      </c>
      <c r="J150" s="17" t="s">
        <v>115</v>
      </c>
    </row>
    <row r="151" customHeight="1" spans="1:10">
      <c r="A151" s="10">
        <v>149</v>
      </c>
      <c r="B151" s="2" t="s">
        <v>245</v>
      </c>
      <c r="C151" s="10">
        <v>9</v>
      </c>
      <c r="D151" s="10">
        <v>50</v>
      </c>
      <c r="E151" s="10">
        <v>6.8</v>
      </c>
      <c r="F151" s="10">
        <v>0.38</v>
      </c>
      <c r="G151" s="10">
        <v>10800</v>
      </c>
      <c r="H151" s="2" t="s">
        <v>12</v>
      </c>
      <c r="I151" s="11" t="s">
        <v>246</v>
      </c>
      <c r="J151" s="17" t="s">
        <v>115</v>
      </c>
    </row>
    <row r="152" customHeight="1" spans="1:10">
      <c r="A152" s="10">
        <v>150</v>
      </c>
      <c r="B152" s="2" t="s">
        <v>247</v>
      </c>
      <c r="C152" s="10">
        <v>15.33</v>
      </c>
      <c r="D152" s="10">
        <v>77</v>
      </c>
      <c r="E152" s="10">
        <v>10</v>
      </c>
      <c r="F152" s="10">
        <v>0.38</v>
      </c>
      <c r="G152" s="10">
        <v>16096.5</v>
      </c>
      <c r="H152" s="2" t="s">
        <v>12</v>
      </c>
      <c r="I152" s="11" t="s">
        <v>248</v>
      </c>
      <c r="J152" s="17" t="s">
        <v>115</v>
      </c>
    </row>
    <row r="153" customHeight="1" spans="1:10">
      <c r="A153" s="10">
        <v>151</v>
      </c>
      <c r="B153" s="2" t="s">
        <v>249</v>
      </c>
      <c r="C153" s="10">
        <v>23.65</v>
      </c>
      <c r="D153" s="10">
        <v>100</v>
      </c>
      <c r="E153" s="10">
        <v>8</v>
      </c>
      <c r="F153" s="10">
        <v>0.38</v>
      </c>
      <c r="G153" s="10">
        <v>28000</v>
      </c>
      <c r="H153" s="2" t="s">
        <v>12</v>
      </c>
      <c r="I153" s="11" t="s">
        <v>250</v>
      </c>
      <c r="J153" s="17" t="s">
        <v>115</v>
      </c>
    </row>
    <row r="154" customHeight="1" spans="1:10">
      <c r="A154" s="10">
        <v>152</v>
      </c>
      <c r="B154" s="2" t="s">
        <v>251</v>
      </c>
      <c r="C154" s="10">
        <v>2.62</v>
      </c>
      <c r="D154" s="10">
        <v>13.5</v>
      </c>
      <c r="E154" s="10">
        <v>5</v>
      </c>
      <c r="F154" s="10">
        <v>0.22</v>
      </c>
      <c r="G154" s="10">
        <v>3528</v>
      </c>
      <c r="H154" s="2" t="s">
        <v>12</v>
      </c>
      <c r="I154" s="11" t="s">
        <v>252</v>
      </c>
      <c r="J154" s="17" t="s">
        <v>115</v>
      </c>
    </row>
    <row r="155" customHeight="1" spans="1:10">
      <c r="A155" s="10">
        <v>153</v>
      </c>
      <c r="B155" s="2" t="s">
        <v>253</v>
      </c>
      <c r="C155" s="10">
        <v>11.68</v>
      </c>
      <c r="D155" s="10">
        <v>58</v>
      </c>
      <c r="E155" s="10">
        <v>8.1</v>
      </c>
      <c r="F155" s="10">
        <v>0.38</v>
      </c>
      <c r="G155" s="10">
        <v>12264</v>
      </c>
      <c r="H155" s="2" t="s">
        <v>12</v>
      </c>
      <c r="I155" s="11" t="s">
        <v>248</v>
      </c>
      <c r="J155" s="17" t="s">
        <v>115</v>
      </c>
    </row>
    <row r="156" customHeight="1" spans="1:10">
      <c r="A156" s="10">
        <v>154</v>
      </c>
      <c r="B156" s="2" t="s">
        <v>254</v>
      </c>
      <c r="C156" s="10">
        <v>16.08</v>
      </c>
      <c r="D156" s="10">
        <v>76.8</v>
      </c>
      <c r="E156" s="10">
        <v>11.73</v>
      </c>
      <c r="F156" s="10">
        <v>0.38</v>
      </c>
      <c r="G156" s="10">
        <v>16080</v>
      </c>
      <c r="H156" s="2" t="s">
        <v>12</v>
      </c>
      <c r="I156" s="11" t="s">
        <v>255</v>
      </c>
      <c r="J156" s="17" t="s">
        <v>115</v>
      </c>
    </row>
    <row r="157" customHeight="1" spans="1:10">
      <c r="A157" s="10">
        <v>155</v>
      </c>
      <c r="B157" s="2" t="s">
        <v>256</v>
      </c>
      <c r="C157" s="10">
        <v>11.22</v>
      </c>
      <c r="D157" s="10">
        <v>50</v>
      </c>
      <c r="E157" s="10">
        <v>6</v>
      </c>
      <c r="F157" s="10">
        <v>0.38</v>
      </c>
      <c r="G157" s="10">
        <v>12342</v>
      </c>
      <c r="H157" s="2" t="s">
        <v>12</v>
      </c>
      <c r="I157" s="11" t="s">
        <v>257</v>
      </c>
      <c r="J157" s="17" t="s">
        <v>115</v>
      </c>
    </row>
    <row r="158" customHeight="1" spans="1:10">
      <c r="A158" s="10">
        <v>156</v>
      </c>
      <c r="B158" s="2" t="s">
        <v>258</v>
      </c>
      <c r="C158" s="10">
        <v>16.42</v>
      </c>
      <c r="D158" s="10">
        <v>82</v>
      </c>
      <c r="E158" s="10">
        <v>12</v>
      </c>
      <c r="F158" s="10">
        <v>0.38</v>
      </c>
      <c r="G158" s="10">
        <v>17241</v>
      </c>
      <c r="H158" s="2" t="s">
        <v>12</v>
      </c>
      <c r="I158" s="11" t="s">
        <v>248</v>
      </c>
      <c r="J158" s="17" t="s">
        <v>115</v>
      </c>
    </row>
    <row r="159" customHeight="1" spans="1:10">
      <c r="A159" s="10">
        <v>157</v>
      </c>
      <c r="B159" s="2" t="s">
        <v>259</v>
      </c>
      <c r="C159" s="10">
        <v>26.55</v>
      </c>
      <c r="D159" s="10">
        <v>134.375</v>
      </c>
      <c r="E159" s="10">
        <v>15.93</v>
      </c>
      <c r="F159" s="10">
        <v>0.38</v>
      </c>
      <c r="G159" s="10">
        <v>48453.75</v>
      </c>
      <c r="H159" s="2" t="s">
        <v>12</v>
      </c>
      <c r="I159" s="11" t="s">
        <v>260</v>
      </c>
      <c r="J159" s="17" t="s">
        <v>115</v>
      </c>
    </row>
    <row r="160" customHeight="1" spans="1:10">
      <c r="A160" s="10">
        <v>158</v>
      </c>
      <c r="B160" s="2" t="s">
        <v>261</v>
      </c>
      <c r="C160" s="10">
        <v>23.45</v>
      </c>
      <c r="D160" s="10">
        <v>112</v>
      </c>
      <c r="E160" s="10">
        <v>17.3</v>
      </c>
      <c r="F160" s="10">
        <v>0.38</v>
      </c>
      <c r="G160" s="10">
        <v>23450</v>
      </c>
      <c r="H160" s="2" t="s">
        <v>12</v>
      </c>
      <c r="I160" s="11" t="s">
        <v>255</v>
      </c>
      <c r="J160" s="17" t="s">
        <v>115</v>
      </c>
    </row>
    <row r="161" customHeight="1" spans="1:10">
      <c r="A161" s="10">
        <v>159</v>
      </c>
      <c r="B161" s="2" t="s">
        <v>262</v>
      </c>
      <c r="C161" s="10">
        <v>10.05</v>
      </c>
      <c r="D161" s="10">
        <v>48</v>
      </c>
      <c r="E161" s="10">
        <v>7.53</v>
      </c>
      <c r="F161" s="10">
        <v>0.38</v>
      </c>
      <c r="G161" s="10">
        <v>10050</v>
      </c>
      <c r="H161" s="2" t="s">
        <v>12</v>
      </c>
      <c r="I161" s="11" t="s">
        <v>255</v>
      </c>
      <c r="J161" s="17" t="s">
        <v>115</v>
      </c>
    </row>
    <row r="162" customHeight="1" spans="1:10">
      <c r="A162" s="10">
        <v>160</v>
      </c>
      <c r="B162" s="2" t="s">
        <v>263</v>
      </c>
      <c r="C162" s="10">
        <v>17.75</v>
      </c>
      <c r="D162" s="10">
        <v>84.8</v>
      </c>
      <c r="E162" s="10">
        <v>13.31</v>
      </c>
      <c r="F162" s="10">
        <v>0.38</v>
      </c>
      <c r="G162" s="10">
        <v>17750</v>
      </c>
      <c r="H162" s="2" t="s">
        <v>12</v>
      </c>
      <c r="I162" s="11" t="s">
        <v>255</v>
      </c>
      <c r="J162" s="17" t="s">
        <v>115</v>
      </c>
    </row>
    <row r="163" customHeight="1" spans="1:10">
      <c r="A163" s="10">
        <v>161</v>
      </c>
      <c r="B163" s="2" t="s">
        <v>264</v>
      </c>
      <c r="C163" s="10">
        <v>21.44</v>
      </c>
      <c r="D163" s="10">
        <v>102.4</v>
      </c>
      <c r="E163" s="10">
        <v>16.08</v>
      </c>
      <c r="F163" s="10">
        <v>0.38</v>
      </c>
      <c r="G163" s="10">
        <v>21440</v>
      </c>
      <c r="H163" s="2" t="s">
        <v>12</v>
      </c>
      <c r="I163" s="11" t="s">
        <v>255</v>
      </c>
      <c r="J163" s="17" t="s">
        <v>115</v>
      </c>
    </row>
    <row r="164" customHeight="1" spans="1:10">
      <c r="A164" s="10">
        <v>162</v>
      </c>
      <c r="B164" s="2" t="s">
        <v>265</v>
      </c>
      <c r="C164" s="10">
        <v>30.3</v>
      </c>
      <c r="D164" s="10">
        <v>151</v>
      </c>
      <c r="E164" s="10">
        <v>21</v>
      </c>
      <c r="F164" s="10">
        <v>0.38</v>
      </c>
      <c r="G164" s="10">
        <v>31815</v>
      </c>
      <c r="H164" s="2" t="s">
        <v>12</v>
      </c>
      <c r="I164" s="11" t="s">
        <v>248</v>
      </c>
      <c r="J164" s="17" t="s">
        <v>115</v>
      </c>
    </row>
    <row r="165" customHeight="1" spans="1:10">
      <c r="A165" s="10">
        <v>163</v>
      </c>
      <c r="B165" s="2" t="s">
        <v>266</v>
      </c>
      <c r="C165" s="10">
        <v>31.92</v>
      </c>
      <c r="D165" s="10">
        <v>160</v>
      </c>
      <c r="E165" s="10">
        <v>16</v>
      </c>
      <c r="F165" s="10">
        <v>0.38</v>
      </c>
      <c r="G165" s="10">
        <v>20000</v>
      </c>
      <c r="H165" s="2" t="s">
        <v>12</v>
      </c>
      <c r="I165" s="11" t="s">
        <v>267</v>
      </c>
      <c r="J165" s="17" t="s">
        <v>115</v>
      </c>
    </row>
    <row r="166" customHeight="1" spans="1:10">
      <c r="A166" s="10">
        <v>164</v>
      </c>
      <c r="B166" s="2" t="s">
        <v>268</v>
      </c>
      <c r="C166" s="10">
        <v>21.6</v>
      </c>
      <c r="D166" s="10">
        <v>108</v>
      </c>
      <c r="E166" s="10">
        <v>7.99</v>
      </c>
      <c r="F166" s="10">
        <v>0.38</v>
      </c>
      <c r="G166" s="10">
        <v>39420</v>
      </c>
      <c r="H166" s="2" t="s">
        <v>12</v>
      </c>
      <c r="I166" s="11" t="s">
        <v>269</v>
      </c>
      <c r="J166" s="17" t="s">
        <v>115</v>
      </c>
    </row>
    <row r="167" customHeight="1" spans="1:10">
      <c r="A167" s="10">
        <v>165</v>
      </c>
      <c r="B167" s="2" t="s">
        <v>270</v>
      </c>
      <c r="C167" s="10">
        <v>24.3</v>
      </c>
      <c r="D167" s="10">
        <v>121.5</v>
      </c>
      <c r="E167" s="10">
        <v>8.99</v>
      </c>
      <c r="F167" s="10">
        <v>0.38</v>
      </c>
      <c r="G167" s="10">
        <v>44347</v>
      </c>
      <c r="H167" s="2" t="s">
        <v>12</v>
      </c>
      <c r="I167" s="11" t="s">
        <v>269</v>
      </c>
      <c r="J167" s="17" t="s">
        <v>115</v>
      </c>
    </row>
    <row r="168" customHeight="1" spans="1:10">
      <c r="A168" s="10">
        <v>166</v>
      </c>
      <c r="B168" s="2" t="s">
        <v>271</v>
      </c>
      <c r="C168" s="10">
        <v>23.94</v>
      </c>
      <c r="D168" s="10">
        <v>100.8</v>
      </c>
      <c r="E168" s="10">
        <v>17.6</v>
      </c>
      <c r="F168" s="10">
        <v>0.38</v>
      </c>
      <c r="G168" s="10">
        <v>23940</v>
      </c>
      <c r="H168" s="2" t="s">
        <v>12</v>
      </c>
      <c r="I168" s="11" t="s">
        <v>114</v>
      </c>
      <c r="J168" s="17" t="s">
        <v>115</v>
      </c>
    </row>
    <row r="169" customHeight="1" spans="1:10">
      <c r="A169" s="10">
        <v>167</v>
      </c>
      <c r="B169" s="2" t="s">
        <v>272</v>
      </c>
      <c r="C169" s="10">
        <v>21.9</v>
      </c>
      <c r="D169" s="10">
        <v>109</v>
      </c>
      <c r="E169" s="10">
        <v>15</v>
      </c>
      <c r="F169" s="10">
        <v>0.38</v>
      </c>
      <c r="G169" s="10">
        <v>22995</v>
      </c>
      <c r="H169" s="2" t="s">
        <v>12</v>
      </c>
      <c r="I169" s="11" t="s">
        <v>273</v>
      </c>
      <c r="J169" s="17" t="s">
        <v>115</v>
      </c>
    </row>
    <row r="170" customHeight="1" spans="1:10">
      <c r="A170" s="10">
        <v>168</v>
      </c>
      <c r="B170" s="2" t="s">
        <v>274</v>
      </c>
      <c r="C170" s="10">
        <v>12.41</v>
      </c>
      <c r="D170" s="10">
        <v>62</v>
      </c>
      <c r="E170" s="10">
        <v>8</v>
      </c>
      <c r="F170" s="10">
        <v>0.38</v>
      </c>
      <c r="G170" s="10">
        <v>13030.5</v>
      </c>
      <c r="H170" s="2" t="s">
        <v>12</v>
      </c>
      <c r="I170" s="11" t="s">
        <v>248</v>
      </c>
      <c r="J170" s="17" t="s">
        <v>115</v>
      </c>
    </row>
    <row r="171" customHeight="1" spans="1:10">
      <c r="A171" s="10">
        <v>169</v>
      </c>
      <c r="B171" s="2" t="s">
        <v>275</v>
      </c>
      <c r="C171" s="10">
        <v>21.66</v>
      </c>
      <c r="D171" s="10">
        <v>91.2</v>
      </c>
      <c r="E171" s="10">
        <v>15.5</v>
      </c>
      <c r="F171" s="10">
        <v>0.38</v>
      </c>
      <c r="G171" s="10">
        <v>21660</v>
      </c>
      <c r="H171" s="2" t="s">
        <v>12</v>
      </c>
      <c r="I171" s="11" t="s">
        <v>114</v>
      </c>
      <c r="J171" s="17" t="s">
        <v>115</v>
      </c>
    </row>
    <row r="172" customHeight="1" spans="1:10">
      <c r="A172" s="10">
        <v>170</v>
      </c>
      <c r="B172" s="2" t="s">
        <v>276</v>
      </c>
      <c r="C172" s="10">
        <v>9.75</v>
      </c>
      <c r="D172" s="10">
        <v>47</v>
      </c>
      <c r="E172" s="10">
        <v>5.3</v>
      </c>
      <c r="F172" s="10">
        <v>0.38</v>
      </c>
      <c r="G172" s="10">
        <v>13132</v>
      </c>
      <c r="H172" s="2" t="s">
        <v>12</v>
      </c>
      <c r="I172" s="11" t="s">
        <v>277</v>
      </c>
      <c r="J172" s="17" t="s">
        <v>115</v>
      </c>
    </row>
    <row r="173" customHeight="1" spans="1:10">
      <c r="A173" s="10">
        <v>171</v>
      </c>
      <c r="B173" s="2" t="s">
        <v>278</v>
      </c>
      <c r="C173" s="10">
        <v>30.4</v>
      </c>
      <c r="D173" s="10">
        <v>128</v>
      </c>
      <c r="E173" s="10">
        <v>22.2</v>
      </c>
      <c r="F173" s="10">
        <v>0.38</v>
      </c>
      <c r="G173" s="10">
        <v>30400</v>
      </c>
      <c r="H173" s="2" t="s">
        <v>12</v>
      </c>
      <c r="I173" s="11" t="s">
        <v>114</v>
      </c>
      <c r="J173" s="17" t="s">
        <v>115</v>
      </c>
    </row>
    <row r="174" customHeight="1" spans="1:10">
      <c r="A174" s="10">
        <v>172</v>
      </c>
      <c r="B174" s="2" t="s">
        <v>279</v>
      </c>
      <c r="C174" s="10">
        <v>31.92</v>
      </c>
      <c r="D174" s="10">
        <v>134.4</v>
      </c>
      <c r="E174" s="10">
        <v>22.9</v>
      </c>
      <c r="F174" s="10">
        <v>0.38</v>
      </c>
      <c r="G174" s="10">
        <v>31920</v>
      </c>
      <c r="H174" s="2" t="s">
        <v>12</v>
      </c>
      <c r="I174" s="11" t="s">
        <v>114</v>
      </c>
      <c r="J174" s="17" t="s">
        <v>115</v>
      </c>
    </row>
    <row r="175" customHeight="1" spans="1:10">
      <c r="A175" s="10">
        <v>173</v>
      </c>
      <c r="B175" s="2" t="s">
        <v>280</v>
      </c>
      <c r="C175" s="10">
        <v>17.48</v>
      </c>
      <c r="D175" s="10">
        <v>85</v>
      </c>
      <c r="E175" s="10">
        <v>10</v>
      </c>
      <c r="F175" s="10">
        <v>0.38</v>
      </c>
      <c r="G175" s="10">
        <v>20976</v>
      </c>
      <c r="H175" s="2" t="s">
        <v>12</v>
      </c>
      <c r="I175" s="11" t="s">
        <v>281</v>
      </c>
      <c r="J175" s="17" t="s">
        <v>115</v>
      </c>
    </row>
    <row r="176" customHeight="1" spans="1:10">
      <c r="A176" s="10">
        <v>174</v>
      </c>
      <c r="B176" s="2" t="s">
        <v>282</v>
      </c>
      <c r="C176" s="10">
        <v>27.37</v>
      </c>
      <c r="D176" s="10">
        <v>137</v>
      </c>
      <c r="E176" s="10">
        <v>19</v>
      </c>
      <c r="F176" s="10">
        <v>0.38</v>
      </c>
      <c r="G176" s="10">
        <v>28738.5</v>
      </c>
      <c r="H176" s="2" t="s">
        <v>12</v>
      </c>
      <c r="I176" s="11" t="s">
        <v>283</v>
      </c>
      <c r="J176" s="17" t="s">
        <v>115</v>
      </c>
    </row>
    <row r="177" customHeight="1" spans="1:10">
      <c r="A177" s="10">
        <v>175</v>
      </c>
      <c r="B177" s="2" t="s">
        <v>278</v>
      </c>
      <c r="C177" s="10">
        <v>28.5</v>
      </c>
      <c r="D177" s="10">
        <v>136.5</v>
      </c>
      <c r="E177" s="10">
        <v>20.5</v>
      </c>
      <c r="F177" s="10">
        <v>0.38</v>
      </c>
      <c r="G177" s="10">
        <v>28500</v>
      </c>
      <c r="H177" s="2" t="s">
        <v>12</v>
      </c>
      <c r="I177" s="11" t="s">
        <v>114</v>
      </c>
      <c r="J177" s="17" t="s">
        <v>115</v>
      </c>
    </row>
    <row r="178" customHeight="1" spans="1:10">
      <c r="A178" s="10">
        <v>176</v>
      </c>
      <c r="B178" s="2" t="s">
        <v>284</v>
      </c>
      <c r="C178" s="10">
        <v>24.64</v>
      </c>
      <c r="D178" s="10">
        <v>120</v>
      </c>
      <c r="E178" s="10">
        <v>8</v>
      </c>
      <c r="F178" s="10">
        <v>0.38</v>
      </c>
      <c r="G178" s="10">
        <v>37000</v>
      </c>
      <c r="H178" s="2" t="s">
        <v>12</v>
      </c>
      <c r="I178" s="11" t="s">
        <v>285</v>
      </c>
      <c r="J178" s="17" t="s">
        <v>115</v>
      </c>
    </row>
    <row r="179" customHeight="1" spans="1:10">
      <c r="A179" s="10">
        <v>177</v>
      </c>
      <c r="B179" s="2" t="s">
        <v>286</v>
      </c>
      <c r="C179" s="10">
        <v>20.9</v>
      </c>
      <c r="D179" s="10">
        <v>101.75</v>
      </c>
      <c r="E179" s="10">
        <v>15.2</v>
      </c>
      <c r="F179" s="10">
        <v>0.38</v>
      </c>
      <c r="G179" s="10">
        <v>20900</v>
      </c>
      <c r="H179" s="2" t="s">
        <v>12</v>
      </c>
      <c r="I179" s="11" t="s">
        <v>114</v>
      </c>
      <c r="J179" s="17" t="s">
        <v>115</v>
      </c>
    </row>
    <row r="180" customHeight="1" spans="1:10">
      <c r="A180" s="10">
        <v>178</v>
      </c>
      <c r="B180" s="2" t="s">
        <v>287</v>
      </c>
      <c r="C180" s="10">
        <v>27</v>
      </c>
      <c r="D180" s="10">
        <v>135</v>
      </c>
      <c r="E180" s="10">
        <v>11</v>
      </c>
      <c r="F180" s="10">
        <v>0.38</v>
      </c>
      <c r="G180" s="10">
        <v>39420</v>
      </c>
      <c r="H180" s="2" t="s">
        <v>12</v>
      </c>
      <c r="I180" s="11" t="s">
        <v>288</v>
      </c>
      <c r="J180" s="17" t="s">
        <v>115</v>
      </c>
    </row>
    <row r="181" customHeight="1" spans="1:10">
      <c r="A181" s="10">
        <v>179</v>
      </c>
      <c r="B181" s="2" t="s">
        <v>289</v>
      </c>
      <c r="C181" s="10">
        <v>18.7</v>
      </c>
      <c r="D181" s="10">
        <v>110</v>
      </c>
      <c r="E181" s="10">
        <v>6</v>
      </c>
      <c r="F181" s="10">
        <v>0.38</v>
      </c>
      <c r="G181" s="10">
        <v>27000</v>
      </c>
      <c r="H181" s="2" t="s">
        <v>12</v>
      </c>
      <c r="I181" s="11" t="s">
        <v>290</v>
      </c>
      <c r="J181" s="17" t="s">
        <v>115</v>
      </c>
    </row>
    <row r="182" customHeight="1" spans="1:10">
      <c r="A182" s="10">
        <v>180</v>
      </c>
      <c r="B182" s="2" t="s">
        <v>291</v>
      </c>
      <c r="C182" s="10">
        <v>9.86</v>
      </c>
      <c r="D182" s="10">
        <v>49</v>
      </c>
      <c r="E182" s="10">
        <v>7</v>
      </c>
      <c r="F182" s="10">
        <v>0.38</v>
      </c>
      <c r="G182" s="10">
        <v>10353</v>
      </c>
      <c r="H182" s="2" t="s">
        <v>12</v>
      </c>
      <c r="I182" s="11" t="s">
        <v>283</v>
      </c>
      <c r="J182" s="17" t="s">
        <v>115</v>
      </c>
    </row>
    <row r="183" customHeight="1" spans="1:10">
      <c r="A183" s="10">
        <v>181</v>
      </c>
      <c r="B183" s="2" t="s">
        <v>292</v>
      </c>
      <c r="C183" s="10">
        <v>11.39</v>
      </c>
      <c r="D183" s="10">
        <v>54.4</v>
      </c>
      <c r="E183" s="10">
        <v>8.5</v>
      </c>
      <c r="F183" s="10">
        <v>0.38</v>
      </c>
      <c r="G183" s="10">
        <v>11390</v>
      </c>
      <c r="H183" s="2" t="s">
        <v>12</v>
      </c>
      <c r="I183" s="11" t="s">
        <v>255</v>
      </c>
      <c r="J183" s="17" t="s">
        <v>115</v>
      </c>
    </row>
    <row r="184" customHeight="1" spans="1:10">
      <c r="A184" s="10">
        <v>182</v>
      </c>
      <c r="B184" s="2" t="s">
        <v>293</v>
      </c>
      <c r="C184" s="10">
        <v>18.64</v>
      </c>
      <c r="D184" s="10">
        <v>78.4</v>
      </c>
      <c r="E184" s="10">
        <v>13</v>
      </c>
      <c r="F184" s="10">
        <v>0.38</v>
      </c>
      <c r="G184" s="10">
        <v>18620</v>
      </c>
      <c r="H184" s="2" t="s">
        <v>12</v>
      </c>
      <c r="I184" s="11" t="s">
        <v>114</v>
      </c>
      <c r="J184" s="17" t="s">
        <v>115</v>
      </c>
    </row>
    <row r="185" customHeight="1" spans="1:10">
      <c r="A185" s="10">
        <v>183</v>
      </c>
      <c r="B185" s="2" t="s">
        <v>294</v>
      </c>
      <c r="C185" s="10">
        <v>13.68</v>
      </c>
      <c r="D185" s="10">
        <v>57.6</v>
      </c>
      <c r="E185" s="10">
        <v>9.8</v>
      </c>
      <c r="F185" s="10">
        <v>0.38</v>
      </c>
      <c r="G185" s="10">
        <v>13680</v>
      </c>
      <c r="H185" s="2" t="s">
        <v>12</v>
      </c>
      <c r="I185" s="11" t="s">
        <v>114</v>
      </c>
      <c r="J185" s="17" t="s">
        <v>115</v>
      </c>
    </row>
    <row r="186" customHeight="1" spans="1:10">
      <c r="A186" s="10">
        <v>184</v>
      </c>
      <c r="B186" s="2" t="s">
        <v>295</v>
      </c>
      <c r="C186" s="10">
        <v>27.75</v>
      </c>
      <c r="D186" s="10">
        <v>130</v>
      </c>
      <c r="E186" s="10">
        <v>12</v>
      </c>
      <c r="F186" s="10">
        <v>0.38</v>
      </c>
      <c r="G186" s="10">
        <v>40000</v>
      </c>
      <c r="H186" s="2" t="s">
        <v>12</v>
      </c>
      <c r="I186" s="11" t="s">
        <v>296</v>
      </c>
      <c r="J186" s="17" t="s">
        <v>115</v>
      </c>
    </row>
    <row r="187" customHeight="1" spans="1:10">
      <c r="A187" s="10">
        <v>185</v>
      </c>
      <c r="B187" s="2" t="s">
        <v>297</v>
      </c>
      <c r="C187" s="10">
        <v>18.62</v>
      </c>
      <c r="D187" s="10">
        <v>78.4</v>
      </c>
      <c r="E187" s="10">
        <v>13.4</v>
      </c>
      <c r="F187" s="10">
        <v>0.38</v>
      </c>
      <c r="G187" s="10">
        <v>18620</v>
      </c>
      <c r="H187" s="2" t="s">
        <v>12</v>
      </c>
      <c r="I187" s="11" t="s">
        <v>114</v>
      </c>
      <c r="J187" s="17" t="s">
        <v>115</v>
      </c>
    </row>
    <row r="188" customHeight="1" spans="1:10">
      <c r="A188" s="10">
        <v>186</v>
      </c>
      <c r="B188" s="2" t="s">
        <v>271</v>
      </c>
      <c r="C188" s="10">
        <v>25.84</v>
      </c>
      <c r="D188" s="10">
        <v>108.8</v>
      </c>
      <c r="E188" s="10">
        <v>17.8</v>
      </c>
      <c r="F188" s="10">
        <v>0.38</v>
      </c>
      <c r="G188" s="10">
        <v>25840</v>
      </c>
      <c r="H188" s="2" t="s">
        <v>12</v>
      </c>
      <c r="I188" s="11" t="s">
        <v>114</v>
      </c>
      <c r="J188" s="17" t="s">
        <v>115</v>
      </c>
    </row>
    <row r="189" customHeight="1" spans="1:10">
      <c r="A189" s="10">
        <v>187</v>
      </c>
      <c r="B189" s="2" t="s">
        <v>278</v>
      </c>
      <c r="C189" s="10">
        <v>25.46</v>
      </c>
      <c r="D189" s="10">
        <v>107.2</v>
      </c>
      <c r="E189" s="10">
        <v>18</v>
      </c>
      <c r="F189" s="10">
        <v>0.38</v>
      </c>
      <c r="G189" s="10">
        <v>25460</v>
      </c>
      <c r="H189" s="2" t="s">
        <v>12</v>
      </c>
      <c r="I189" s="11" t="s">
        <v>114</v>
      </c>
      <c r="J189" s="17" t="s">
        <v>115</v>
      </c>
    </row>
    <row r="190" customHeight="1" spans="1:10">
      <c r="A190" s="10">
        <v>188</v>
      </c>
      <c r="B190" s="2" t="s">
        <v>298</v>
      </c>
      <c r="C190" s="10">
        <v>22.8</v>
      </c>
      <c r="D190" s="10">
        <v>96</v>
      </c>
      <c r="E190" s="10">
        <v>16.4</v>
      </c>
      <c r="F190" s="10">
        <v>0.38</v>
      </c>
      <c r="G190" s="10">
        <v>22800</v>
      </c>
      <c r="H190" s="2" t="s">
        <v>12</v>
      </c>
      <c r="I190" s="11" t="s">
        <v>299</v>
      </c>
      <c r="J190" s="17" t="s">
        <v>115</v>
      </c>
    </row>
    <row r="191" customHeight="1" spans="1:10">
      <c r="A191" s="10">
        <v>189</v>
      </c>
      <c r="B191" s="2" t="s">
        <v>300</v>
      </c>
      <c r="C191" s="10">
        <v>15.17</v>
      </c>
      <c r="D191" s="10">
        <v>73</v>
      </c>
      <c r="E191" s="10">
        <v>9.86</v>
      </c>
      <c r="F191" s="10">
        <v>0.38</v>
      </c>
      <c r="G191" s="10">
        <v>18000</v>
      </c>
      <c r="H191" s="2" t="s">
        <v>12</v>
      </c>
      <c r="I191" s="11" t="s">
        <v>301</v>
      </c>
      <c r="J191" s="17" t="s">
        <v>115</v>
      </c>
    </row>
    <row r="192" customHeight="1" spans="1:10">
      <c r="A192" s="10">
        <v>190</v>
      </c>
      <c r="B192" s="2" t="s">
        <v>302</v>
      </c>
      <c r="C192" s="10">
        <v>24.75</v>
      </c>
      <c r="D192" s="10">
        <v>124</v>
      </c>
      <c r="E192" s="10">
        <v>7.5</v>
      </c>
      <c r="F192" s="10">
        <v>0.38</v>
      </c>
      <c r="G192" s="10">
        <v>29700</v>
      </c>
      <c r="H192" s="2" t="s">
        <v>12</v>
      </c>
      <c r="I192" s="11" t="s">
        <v>303</v>
      </c>
      <c r="J192" s="17" t="s">
        <v>115</v>
      </c>
    </row>
    <row r="193" customHeight="1" spans="1:10">
      <c r="A193" s="10">
        <v>191</v>
      </c>
      <c r="B193" s="2" t="s">
        <v>304</v>
      </c>
      <c r="C193" s="10">
        <v>20.82</v>
      </c>
      <c r="D193" s="10">
        <v>107.8</v>
      </c>
      <c r="E193" s="10">
        <v>14.57</v>
      </c>
      <c r="F193" s="10">
        <v>0.38</v>
      </c>
      <c r="G193" s="10">
        <v>24317</v>
      </c>
      <c r="H193" s="2" t="s">
        <v>12</v>
      </c>
      <c r="I193" s="11" t="s">
        <v>305</v>
      </c>
      <c r="J193" s="17" t="s">
        <v>115</v>
      </c>
    </row>
    <row r="194" customHeight="1" spans="1:10">
      <c r="A194" s="10">
        <v>192</v>
      </c>
      <c r="B194" s="2" t="s">
        <v>306</v>
      </c>
      <c r="C194" s="10">
        <v>16.2</v>
      </c>
      <c r="D194" s="10">
        <v>80</v>
      </c>
      <c r="E194" s="10">
        <v>10.8</v>
      </c>
      <c r="F194" s="10">
        <v>0.38</v>
      </c>
      <c r="G194" s="10">
        <v>20000</v>
      </c>
      <c r="H194" s="2" t="s">
        <v>12</v>
      </c>
      <c r="I194" s="11" t="s">
        <v>246</v>
      </c>
      <c r="J194" s="17" t="s">
        <v>115</v>
      </c>
    </row>
    <row r="195" customHeight="1" spans="1:10">
      <c r="A195" s="10">
        <v>193</v>
      </c>
      <c r="B195" s="2" t="s">
        <v>307</v>
      </c>
      <c r="C195" s="19">
        <v>25.38</v>
      </c>
      <c r="D195" s="10">
        <v>144</v>
      </c>
      <c r="E195" s="10">
        <v>6</v>
      </c>
      <c r="F195" s="10">
        <v>0.38</v>
      </c>
      <c r="G195" s="10">
        <v>278000</v>
      </c>
      <c r="H195" s="2" t="s">
        <v>12</v>
      </c>
      <c r="I195" s="11" t="s">
        <v>308</v>
      </c>
      <c r="J195" s="17" t="s">
        <v>115</v>
      </c>
    </row>
    <row r="196" customHeight="1" spans="1:10">
      <c r="A196" s="10">
        <v>194</v>
      </c>
      <c r="B196" s="2" t="s">
        <v>309</v>
      </c>
      <c r="C196" s="10">
        <v>9</v>
      </c>
      <c r="D196" s="10">
        <v>45</v>
      </c>
      <c r="E196" s="10">
        <v>4.5</v>
      </c>
      <c r="F196" s="10">
        <v>0.38</v>
      </c>
      <c r="G196" s="10">
        <v>9600</v>
      </c>
      <c r="H196" s="2" t="s">
        <v>12</v>
      </c>
      <c r="I196" s="11" t="s">
        <v>310</v>
      </c>
      <c r="J196" s="17" t="s">
        <v>115</v>
      </c>
    </row>
    <row r="197" customHeight="1" spans="1:10">
      <c r="A197" s="10">
        <v>195</v>
      </c>
      <c r="B197" s="2" t="s">
        <v>311</v>
      </c>
      <c r="C197" s="10">
        <v>4.6</v>
      </c>
      <c r="D197" s="10">
        <v>70</v>
      </c>
      <c r="E197" s="10">
        <v>2.53</v>
      </c>
      <c r="F197" s="10">
        <v>0.22</v>
      </c>
      <c r="G197" s="10">
        <v>7200</v>
      </c>
      <c r="H197" s="2" t="s">
        <v>12</v>
      </c>
      <c r="I197" s="11" t="s">
        <v>312</v>
      </c>
      <c r="J197" s="17" t="s">
        <v>115</v>
      </c>
    </row>
    <row r="198" customHeight="1" spans="1:10">
      <c r="A198" s="10">
        <v>196</v>
      </c>
      <c r="B198" s="2" t="s">
        <v>313</v>
      </c>
      <c r="C198" s="10">
        <v>17.15</v>
      </c>
      <c r="D198" s="10">
        <v>86</v>
      </c>
      <c r="E198" s="10">
        <v>12</v>
      </c>
      <c r="F198" s="10">
        <v>0.38</v>
      </c>
      <c r="G198" s="10">
        <v>18007.5</v>
      </c>
      <c r="H198" s="2" t="s">
        <v>12</v>
      </c>
      <c r="I198" s="10" t="s">
        <v>283</v>
      </c>
      <c r="J198" s="17" t="s">
        <v>115</v>
      </c>
    </row>
    <row r="199" customHeight="1" spans="1:10">
      <c r="A199" s="10">
        <v>197</v>
      </c>
      <c r="B199" s="2" t="s">
        <v>314</v>
      </c>
      <c r="C199" s="10">
        <v>20.52</v>
      </c>
      <c r="D199" s="10">
        <v>86.4</v>
      </c>
      <c r="E199" s="10">
        <v>14.7</v>
      </c>
      <c r="F199" s="10">
        <v>0.38</v>
      </c>
      <c r="G199" s="10">
        <v>20520</v>
      </c>
      <c r="H199" s="2" t="s">
        <v>12</v>
      </c>
      <c r="I199" s="11" t="s">
        <v>114</v>
      </c>
      <c r="J199" s="17" t="s">
        <v>115</v>
      </c>
    </row>
    <row r="200" customHeight="1" spans="1:10">
      <c r="A200" s="10">
        <v>198</v>
      </c>
      <c r="B200" s="2" t="s">
        <v>279</v>
      </c>
      <c r="C200" s="10">
        <v>21.28</v>
      </c>
      <c r="D200" s="10">
        <v>89.6</v>
      </c>
      <c r="E200" s="10">
        <v>15.3</v>
      </c>
      <c r="F200" s="10">
        <v>0.38</v>
      </c>
      <c r="G200" s="10">
        <v>21280</v>
      </c>
      <c r="H200" s="2" t="s">
        <v>12</v>
      </c>
      <c r="I200" s="11" t="s">
        <v>114</v>
      </c>
      <c r="J200" s="17" t="s">
        <v>115</v>
      </c>
    </row>
    <row r="201" customHeight="1" spans="1:10">
      <c r="A201" s="10">
        <v>199</v>
      </c>
      <c r="B201" s="2" t="s">
        <v>315</v>
      </c>
      <c r="C201" s="10">
        <v>3.81</v>
      </c>
      <c r="D201" s="10">
        <v>18</v>
      </c>
      <c r="E201" s="10">
        <v>2</v>
      </c>
      <c r="F201" s="10">
        <v>0.22</v>
      </c>
      <c r="G201" s="10">
        <v>4000.5</v>
      </c>
      <c r="H201" s="2" t="s">
        <v>12</v>
      </c>
      <c r="I201" s="10" t="s">
        <v>316</v>
      </c>
      <c r="J201" s="17" t="s">
        <v>115</v>
      </c>
    </row>
    <row r="202" customHeight="1" spans="1:10">
      <c r="A202" s="10">
        <v>200</v>
      </c>
      <c r="B202" s="2" t="s">
        <v>317</v>
      </c>
      <c r="C202" s="19">
        <v>16.5</v>
      </c>
      <c r="D202" s="10">
        <v>76.68</v>
      </c>
      <c r="E202" s="10">
        <v>10</v>
      </c>
      <c r="F202" s="10">
        <v>0.38</v>
      </c>
      <c r="G202" s="10">
        <v>19270</v>
      </c>
      <c r="H202" s="2" t="s">
        <v>12</v>
      </c>
      <c r="I202" s="11" t="s">
        <v>318</v>
      </c>
      <c r="J202" s="17" t="s">
        <v>115</v>
      </c>
    </row>
    <row r="203" customHeight="1" spans="1:10">
      <c r="A203" s="10">
        <v>201</v>
      </c>
      <c r="B203" s="2" t="s">
        <v>319</v>
      </c>
      <c r="C203" s="19">
        <v>9.88</v>
      </c>
      <c r="D203" s="10">
        <v>47.32</v>
      </c>
      <c r="E203" s="10">
        <v>7.13</v>
      </c>
      <c r="F203" s="10">
        <v>0.38</v>
      </c>
      <c r="G203" s="10">
        <v>9880</v>
      </c>
      <c r="H203" s="2" t="s">
        <v>12</v>
      </c>
      <c r="I203" s="11" t="s">
        <v>114</v>
      </c>
      <c r="J203" s="17" t="s">
        <v>115</v>
      </c>
    </row>
    <row r="204" customHeight="1" spans="1:10">
      <c r="A204" s="10">
        <v>202</v>
      </c>
      <c r="B204" s="2" t="s">
        <v>320</v>
      </c>
      <c r="C204" s="10">
        <v>15.26</v>
      </c>
      <c r="D204" s="10">
        <v>72</v>
      </c>
      <c r="E204" s="10">
        <v>10</v>
      </c>
      <c r="F204" s="10">
        <v>0.38</v>
      </c>
      <c r="G204" s="10">
        <v>16023</v>
      </c>
      <c r="H204" s="2" t="s">
        <v>12</v>
      </c>
      <c r="I204" s="10" t="s">
        <v>321</v>
      </c>
      <c r="J204" s="17" t="s">
        <v>115</v>
      </c>
    </row>
    <row r="205" customHeight="1" spans="1:10">
      <c r="A205" s="10">
        <v>203</v>
      </c>
      <c r="B205" s="2" t="s">
        <v>322</v>
      </c>
      <c r="C205" s="10">
        <v>6.2</v>
      </c>
      <c r="D205" s="10">
        <v>45</v>
      </c>
      <c r="E205" s="10">
        <v>4.08</v>
      </c>
      <c r="F205" s="10">
        <v>0.38</v>
      </c>
      <c r="G205" s="10">
        <v>7200</v>
      </c>
      <c r="H205" s="2" t="s">
        <v>12</v>
      </c>
      <c r="I205" s="10" t="s">
        <v>323</v>
      </c>
      <c r="J205" s="17" t="s">
        <v>115</v>
      </c>
    </row>
    <row r="206" customHeight="1" spans="1:10">
      <c r="A206" s="10">
        <v>204</v>
      </c>
      <c r="B206" s="12" t="s">
        <v>324</v>
      </c>
      <c r="C206" s="13">
        <v>17.99</v>
      </c>
      <c r="D206" s="10">
        <v>100</v>
      </c>
      <c r="E206" s="10">
        <v>11</v>
      </c>
      <c r="F206" s="13">
        <v>0.38</v>
      </c>
      <c r="G206" s="14">
        <f>C206*3.5*300</f>
        <v>18889.5</v>
      </c>
      <c r="H206" s="2" t="s">
        <v>12</v>
      </c>
      <c r="I206" s="11" t="s">
        <v>325</v>
      </c>
      <c r="J206" s="10" t="s">
        <v>73</v>
      </c>
    </row>
    <row r="207" customHeight="1" spans="1:10">
      <c r="A207" s="10">
        <v>205</v>
      </c>
      <c r="B207" s="2" t="s">
        <v>326</v>
      </c>
      <c r="C207" s="10">
        <v>32.49</v>
      </c>
      <c r="D207" s="10">
        <v>155.2</v>
      </c>
      <c r="E207" s="10">
        <v>23.71</v>
      </c>
      <c r="F207" s="10">
        <v>0.38</v>
      </c>
      <c r="G207" s="10">
        <v>32490</v>
      </c>
      <c r="H207" s="2" t="s">
        <v>12</v>
      </c>
      <c r="I207" s="11" t="s">
        <v>327</v>
      </c>
      <c r="J207" s="18" t="s">
        <v>216</v>
      </c>
    </row>
    <row r="208" customHeight="1" spans="1:10">
      <c r="A208" s="10">
        <v>206</v>
      </c>
      <c r="B208" s="2" t="s">
        <v>328</v>
      </c>
      <c r="C208" s="10">
        <v>22.63</v>
      </c>
      <c r="D208" s="10">
        <v>113</v>
      </c>
      <c r="E208" s="10">
        <v>15</v>
      </c>
      <c r="F208" s="10">
        <v>0.38</v>
      </c>
      <c r="G208" s="10">
        <v>23761.5</v>
      </c>
      <c r="H208" s="2" t="s">
        <v>12</v>
      </c>
      <c r="I208" s="11" t="s">
        <v>329</v>
      </c>
      <c r="J208" s="18" t="s">
        <v>216</v>
      </c>
    </row>
    <row r="209" customHeight="1" spans="1:10">
      <c r="A209" s="10">
        <v>207</v>
      </c>
      <c r="B209" s="2" t="s">
        <v>330</v>
      </c>
      <c r="C209" s="10">
        <v>26.28</v>
      </c>
      <c r="D209" s="10">
        <v>146</v>
      </c>
      <c r="E209" s="10">
        <v>18.4</v>
      </c>
      <c r="F209" s="10">
        <v>0.38</v>
      </c>
      <c r="G209" s="10">
        <v>27594</v>
      </c>
      <c r="H209" s="2" t="s">
        <v>12</v>
      </c>
      <c r="I209" s="11" t="s">
        <v>329</v>
      </c>
      <c r="J209" s="18" t="s">
        <v>216</v>
      </c>
    </row>
    <row r="210" customHeight="1" spans="1:10">
      <c r="A210" s="10">
        <v>208</v>
      </c>
      <c r="B210" s="2" t="s">
        <v>331</v>
      </c>
      <c r="C210" s="10">
        <v>19.1</v>
      </c>
      <c r="D210" s="10">
        <v>91.2</v>
      </c>
      <c r="E210" s="10">
        <v>14.32</v>
      </c>
      <c r="F210" s="10">
        <v>0.38</v>
      </c>
      <c r="G210" s="10">
        <v>19100</v>
      </c>
      <c r="H210" s="2" t="s">
        <v>12</v>
      </c>
      <c r="I210" s="11" t="s">
        <v>327</v>
      </c>
      <c r="J210" s="18" t="s">
        <v>216</v>
      </c>
    </row>
    <row r="211" customHeight="1" spans="1:10">
      <c r="A211" s="10">
        <v>209</v>
      </c>
      <c r="B211" s="2" t="s">
        <v>332</v>
      </c>
      <c r="C211" s="10">
        <v>17.85</v>
      </c>
      <c r="D211" s="10">
        <v>86</v>
      </c>
      <c r="E211" s="10">
        <v>6</v>
      </c>
      <c r="F211" s="10">
        <v>0.38</v>
      </c>
      <c r="G211" s="10">
        <v>21420</v>
      </c>
      <c r="H211" s="2" t="s">
        <v>12</v>
      </c>
      <c r="I211" s="11" t="s">
        <v>333</v>
      </c>
      <c r="J211" s="18" t="s">
        <v>216</v>
      </c>
    </row>
    <row r="212" customHeight="1" spans="1:10">
      <c r="A212" s="10">
        <v>210</v>
      </c>
      <c r="B212" s="2" t="s">
        <v>334</v>
      </c>
      <c r="C212" s="10">
        <v>17.85</v>
      </c>
      <c r="D212" s="10">
        <v>14</v>
      </c>
      <c r="E212" s="10">
        <v>8</v>
      </c>
      <c r="F212" s="10">
        <v>0.38</v>
      </c>
      <c r="G212" s="10">
        <v>21420</v>
      </c>
      <c r="H212" s="2" t="s">
        <v>12</v>
      </c>
      <c r="I212" s="11" t="s">
        <v>335</v>
      </c>
      <c r="J212" s="18" t="s">
        <v>216</v>
      </c>
    </row>
    <row r="213" customHeight="1" spans="1:10">
      <c r="A213" s="10">
        <v>211</v>
      </c>
      <c r="B213" s="2" t="s">
        <v>336</v>
      </c>
      <c r="C213" s="10">
        <v>31.5</v>
      </c>
      <c r="D213" s="10">
        <v>140</v>
      </c>
      <c r="E213" s="10">
        <v>22</v>
      </c>
      <c r="F213" s="10">
        <v>0.38</v>
      </c>
      <c r="G213" s="10">
        <v>31500</v>
      </c>
      <c r="H213" s="2" t="s">
        <v>12</v>
      </c>
      <c r="I213" s="11" t="s">
        <v>337</v>
      </c>
      <c r="J213" s="18" t="s">
        <v>216</v>
      </c>
    </row>
    <row r="214" customHeight="1" spans="1:10">
      <c r="A214" s="10">
        <v>212</v>
      </c>
      <c r="B214" s="2" t="s">
        <v>338</v>
      </c>
      <c r="C214" s="10">
        <v>59.8</v>
      </c>
      <c r="D214" s="10">
        <v>265</v>
      </c>
      <c r="E214" s="10">
        <v>23.5</v>
      </c>
      <c r="F214" s="10">
        <v>0.38</v>
      </c>
      <c r="G214" s="10">
        <v>48000</v>
      </c>
      <c r="H214" s="2" t="s">
        <v>12</v>
      </c>
      <c r="I214" s="11" t="s">
        <v>339</v>
      </c>
      <c r="J214" s="18" t="s">
        <v>216</v>
      </c>
    </row>
    <row r="215" customHeight="1" spans="1:10">
      <c r="A215" s="20">
        <v>213</v>
      </c>
      <c r="B215" s="2" t="s">
        <v>338</v>
      </c>
      <c r="C215" s="10">
        <v>36.8</v>
      </c>
      <c r="D215" s="10">
        <v>180</v>
      </c>
      <c r="E215" s="10">
        <v>11</v>
      </c>
      <c r="F215" s="10">
        <v>0.38</v>
      </c>
      <c r="G215" s="10">
        <v>36800</v>
      </c>
      <c r="H215" s="2" t="s">
        <v>12</v>
      </c>
      <c r="I215" s="2" t="s">
        <v>340</v>
      </c>
      <c r="J215" s="18" t="s">
        <v>216</v>
      </c>
    </row>
    <row r="216" customHeight="1" spans="1:10">
      <c r="A216" s="10">
        <v>214</v>
      </c>
      <c r="B216" s="2" t="s">
        <v>341</v>
      </c>
      <c r="C216" s="10">
        <v>23.2</v>
      </c>
      <c r="D216" s="10">
        <v>128</v>
      </c>
      <c r="E216" s="10">
        <v>16.5</v>
      </c>
      <c r="F216" s="10">
        <v>0.38</v>
      </c>
      <c r="G216" s="10">
        <v>23200</v>
      </c>
      <c r="H216" s="2" t="s">
        <v>12</v>
      </c>
      <c r="I216" s="11" t="s">
        <v>342</v>
      </c>
      <c r="J216" s="18" t="s">
        <v>216</v>
      </c>
    </row>
    <row r="217" customHeight="1" spans="1:10">
      <c r="A217" s="20">
        <v>215</v>
      </c>
      <c r="B217" s="2" t="s">
        <v>343</v>
      </c>
      <c r="C217" s="10">
        <v>21.2</v>
      </c>
      <c r="D217" s="10">
        <v>95</v>
      </c>
      <c r="E217" s="10">
        <v>10.6</v>
      </c>
      <c r="F217" s="10">
        <v>0.38</v>
      </c>
      <c r="G217" s="10">
        <v>21200</v>
      </c>
      <c r="H217" s="2" t="s">
        <v>12</v>
      </c>
      <c r="I217" s="2" t="s">
        <v>344</v>
      </c>
      <c r="J217" s="18" t="s">
        <v>216</v>
      </c>
    </row>
    <row r="218" customHeight="1" spans="1:10">
      <c r="A218" s="10">
        <v>216</v>
      </c>
      <c r="B218" s="2" t="s">
        <v>345</v>
      </c>
      <c r="C218" s="10">
        <v>20.52</v>
      </c>
      <c r="D218" s="10">
        <v>130</v>
      </c>
      <c r="E218" s="10">
        <v>12.15</v>
      </c>
      <c r="F218" s="10">
        <v>0.38</v>
      </c>
      <c r="G218" s="10">
        <v>24624</v>
      </c>
      <c r="H218" s="2" t="s">
        <v>12</v>
      </c>
      <c r="I218" s="11" t="s">
        <v>346</v>
      </c>
      <c r="J218" s="18" t="s">
        <v>216</v>
      </c>
    </row>
    <row r="219" customHeight="1" spans="1:10">
      <c r="A219" s="10">
        <v>217</v>
      </c>
      <c r="B219" s="2" t="s">
        <v>347</v>
      </c>
      <c r="C219" s="10">
        <v>13.5</v>
      </c>
      <c r="D219" s="10">
        <v>60</v>
      </c>
      <c r="E219" s="10">
        <v>5</v>
      </c>
      <c r="F219" s="10">
        <v>0.38</v>
      </c>
      <c r="G219" s="10">
        <v>16200</v>
      </c>
      <c r="H219" s="2" t="s">
        <v>12</v>
      </c>
      <c r="I219" s="11" t="s">
        <v>348</v>
      </c>
      <c r="J219" s="18" t="s">
        <v>216</v>
      </c>
    </row>
    <row r="220" customHeight="1" spans="1:10">
      <c r="A220" s="10">
        <v>218</v>
      </c>
      <c r="B220" s="2" t="s">
        <v>349</v>
      </c>
      <c r="C220" s="10">
        <v>18.42</v>
      </c>
      <c r="D220" s="10">
        <v>88</v>
      </c>
      <c r="E220" s="10">
        <v>13.44</v>
      </c>
      <c r="F220" s="10">
        <v>0.38</v>
      </c>
      <c r="G220" s="10">
        <v>18420</v>
      </c>
      <c r="H220" s="2" t="s">
        <v>12</v>
      </c>
      <c r="I220" s="11" t="s">
        <v>327</v>
      </c>
      <c r="J220" s="18" t="s">
        <v>216</v>
      </c>
    </row>
    <row r="221" customHeight="1" spans="1:10">
      <c r="A221" s="10">
        <v>219</v>
      </c>
      <c r="B221" s="2" t="s">
        <v>350</v>
      </c>
      <c r="C221" s="10">
        <v>26.76</v>
      </c>
      <c r="D221" s="10">
        <v>120</v>
      </c>
      <c r="E221" s="10">
        <v>16.1</v>
      </c>
      <c r="F221" s="10">
        <v>0.38</v>
      </c>
      <c r="G221" s="10">
        <v>30000</v>
      </c>
      <c r="H221" s="2" t="s">
        <v>12</v>
      </c>
      <c r="I221" s="11" t="s">
        <v>351</v>
      </c>
      <c r="J221" s="18" t="s">
        <v>216</v>
      </c>
    </row>
    <row r="222" customHeight="1" spans="1:10">
      <c r="A222" s="10">
        <v>220</v>
      </c>
      <c r="B222" s="2" t="s">
        <v>352</v>
      </c>
      <c r="C222" s="10">
        <v>22.42</v>
      </c>
      <c r="D222" s="10">
        <v>109.15</v>
      </c>
      <c r="E222" s="10">
        <v>16.6</v>
      </c>
      <c r="F222" s="10">
        <v>0.38</v>
      </c>
      <c r="G222" s="10">
        <v>22240</v>
      </c>
      <c r="H222" s="2" t="s">
        <v>12</v>
      </c>
      <c r="I222" s="11" t="s">
        <v>114</v>
      </c>
      <c r="J222" s="17" t="s">
        <v>115</v>
      </c>
    </row>
    <row r="223" customHeight="1" spans="1:10">
      <c r="A223" s="10">
        <v>221</v>
      </c>
      <c r="B223" s="2" t="s">
        <v>353</v>
      </c>
      <c r="C223" s="10">
        <v>24.64</v>
      </c>
      <c r="D223" s="10">
        <v>123</v>
      </c>
      <c r="E223" s="10">
        <v>12</v>
      </c>
      <c r="F223" s="10">
        <v>0.38</v>
      </c>
      <c r="G223" s="10">
        <v>35500</v>
      </c>
      <c r="H223" s="2" t="s">
        <v>12</v>
      </c>
      <c r="I223" s="11" t="s">
        <v>354</v>
      </c>
      <c r="J223" s="18" t="s">
        <v>216</v>
      </c>
    </row>
    <row r="224" customHeight="1" spans="1:10">
      <c r="A224" s="10">
        <v>222</v>
      </c>
      <c r="B224" s="2" t="s">
        <v>355</v>
      </c>
      <c r="C224" s="10">
        <v>15.69</v>
      </c>
      <c r="D224" s="10">
        <v>78</v>
      </c>
      <c r="E224" s="10">
        <v>11</v>
      </c>
      <c r="F224" s="10">
        <v>0.38</v>
      </c>
      <c r="G224" s="10">
        <v>16474.5</v>
      </c>
      <c r="H224" s="2" t="s">
        <v>12</v>
      </c>
      <c r="I224" s="11" t="s">
        <v>329</v>
      </c>
      <c r="J224" s="18" t="s">
        <v>216</v>
      </c>
    </row>
    <row r="225" customHeight="1" spans="1:10">
      <c r="A225" s="10">
        <v>223</v>
      </c>
      <c r="B225" s="2" t="s">
        <v>356</v>
      </c>
      <c r="C225" s="10">
        <v>7.5</v>
      </c>
      <c r="D225" s="10">
        <v>36</v>
      </c>
      <c r="E225" s="10">
        <v>5</v>
      </c>
      <c r="F225" s="10">
        <v>0.38</v>
      </c>
      <c r="G225" s="10">
        <v>7875</v>
      </c>
      <c r="H225" s="2" t="s">
        <v>12</v>
      </c>
      <c r="I225" s="11" t="s">
        <v>357</v>
      </c>
      <c r="J225" s="18" t="s">
        <v>216</v>
      </c>
    </row>
    <row r="226" customHeight="1" spans="1:10">
      <c r="A226" s="10">
        <v>224</v>
      </c>
      <c r="B226" s="2" t="s">
        <v>358</v>
      </c>
      <c r="C226" s="10">
        <v>25.92</v>
      </c>
      <c r="D226" s="10">
        <v>129</v>
      </c>
      <c r="E226" s="10">
        <v>18</v>
      </c>
      <c r="F226" s="10">
        <v>0.38</v>
      </c>
      <c r="G226" s="10">
        <v>27216</v>
      </c>
      <c r="H226" s="2" t="s">
        <v>12</v>
      </c>
      <c r="I226" s="11" t="s">
        <v>329</v>
      </c>
      <c r="J226" s="18" t="s">
        <v>216</v>
      </c>
    </row>
    <row r="227" customHeight="1" spans="1:10">
      <c r="A227" s="10">
        <v>225</v>
      </c>
      <c r="B227" s="2" t="s">
        <v>359</v>
      </c>
      <c r="C227" s="10">
        <v>16.06</v>
      </c>
      <c r="D227" s="10">
        <v>80</v>
      </c>
      <c r="E227" s="10">
        <v>11</v>
      </c>
      <c r="F227" s="10">
        <v>0.38</v>
      </c>
      <c r="G227" s="10">
        <v>16863</v>
      </c>
      <c r="H227" s="2" t="s">
        <v>12</v>
      </c>
      <c r="I227" s="11" t="s">
        <v>329</v>
      </c>
      <c r="J227" s="18" t="s">
        <v>216</v>
      </c>
    </row>
    <row r="228" customHeight="1" spans="1:10">
      <c r="A228" s="10">
        <v>226</v>
      </c>
      <c r="B228" s="2" t="s">
        <v>360</v>
      </c>
      <c r="C228" s="10">
        <v>16.06</v>
      </c>
      <c r="D228" s="10">
        <v>80</v>
      </c>
      <c r="E228" s="10">
        <v>11</v>
      </c>
      <c r="F228" s="10">
        <v>0.38</v>
      </c>
      <c r="G228" s="10">
        <v>16863</v>
      </c>
      <c r="H228" s="2" t="s">
        <v>12</v>
      </c>
      <c r="I228" s="11" t="s">
        <v>329</v>
      </c>
      <c r="J228" s="18" t="s">
        <v>216</v>
      </c>
    </row>
    <row r="229" customHeight="1" spans="1:10">
      <c r="A229" s="10">
        <v>227</v>
      </c>
      <c r="B229" s="2" t="s">
        <v>361</v>
      </c>
      <c r="C229" s="10">
        <v>15.74</v>
      </c>
      <c r="D229" s="10">
        <v>75.2</v>
      </c>
      <c r="E229" s="10">
        <v>11.49</v>
      </c>
      <c r="F229" s="10">
        <v>0.38</v>
      </c>
      <c r="G229" s="10">
        <v>15740</v>
      </c>
      <c r="H229" s="2" t="s">
        <v>12</v>
      </c>
      <c r="I229" s="11" t="s">
        <v>362</v>
      </c>
      <c r="J229" s="18" t="s">
        <v>216</v>
      </c>
    </row>
    <row r="230" customHeight="1" spans="1:10">
      <c r="A230" s="10">
        <v>228</v>
      </c>
      <c r="B230" s="2" t="s">
        <v>363</v>
      </c>
      <c r="C230" s="10">
        <v>19.78</v>
      </c>
      <c r="D230" s="10">
        <v>94.6</v>
      </c>
      <c r="E230" s="10">
        <v>10.5</v>
      </c>
      <c r="F230" s="10">
        <v>0.38</v>
      </c>
      <c r="G230" s="10">
        <v>19800</v>
      </c>
      <c r="H230" s="2" t="s">
        <v>12</v>
      </c>
      <c r="I230" s="11" t="s">
        <v>364</v>
      </c>
      <c r="J230" s="18" t="s">
        <v>216</v>
      </c>
    </row>
    <row r="231" customHeight="1" spans="1:10">
      <c r="A231" s="10">
        <v>229</v>
      </c>
      <c r="B231" s="2" t="s">
        <v>365</v>
      </c>
      <c r="C231" s="10">
        <v>10.95</v>
      </c>
      <c r="D231" s="10">
        <v>55</v>
      </c>
      <c r="E231" s="10">
        <v>7</v>
      </c>
      <c r="F231" s="10">
        <v>0.22</v>
      </c>
      <c r="G231" s="10">
        <v>11497.5</v>
      </c>
      <c r="H231" s="2" t="s">
        <v>12</v>
      </c>
      <c r="I231" s="11" t="s">
        <v>329</v>
      </c>
      <c r="J231" s="18" t="s">
        <v>216</v>
      </c>
    </row>
    <row r="232" customHeight="1" spans="1:10">
      <c r="A232" s="20">
        <v>230</v>
      </c>
      <c r="B232" s="2" t="s">
        <v>366</v>
      </c>
      <c r="C232" s="10">
        <v>16.87</v>
      </c>
      <c r="D232" s="10">
        <v>76.5</v>
      </c>
      <c r="E232" s="10">
        <v>10.6</v>
      </c>
      <c r="F232" s="10">
        <v>0.38</v>
      </c>
      <c r="G232" s="10">
        <v>21181.68</v>
      </c>
      <c r="H232" s="2" t="s">
        <v>12</v>
      </c>
      <c r="I232" s="2" t="s">
        <v>367</v>
      </c>
      <c r="J232" s="18" t="s">
        <v>216</v>
      </c>
    </row>
    <row r="233" customHeight="1" spans="1:10">
      <c r="A233" s="20">
        <v>231</v>
      </c>
      <c r="B233" s="2" t="s">
        <v>368</v>
      </c>
      <c r="C233" s="10">
        <v>30.78</v>
      </c>
      <c r="D233" s="10">
        <v>129.6</v>
      </c>
      <c r="E233" s="10">
        <v>22.1</v>
      </c>
      <c r="F233" s="10">
        <v>0.38</v>
      </c>
      <c r="G233" s="10">
        <v>30780</v>
      </c>
      <c r="H233" s="2" t="s">
        <v>12</v>
      </c>
      <c r="I233" s="2" t="s">
        <v>369</v>
      </c>
      <c r="J233" s="18" t="s">
        <v>216</v>
      </c>
    </row>
    <row r="234" customHeight="1" spans="1:10">
      <c r="A234" s="10">
        <v>232</v>
      </c>
      <c r="B234" s="2" t="s">
        <v>370</v>
      </c>
      <c r="C234" s="10">
        <v>10.58</v>
      </c>
      <c r="D234" s="10">
        <v>53</v>
      </c>
      <c r="E234" s="10">
        <v>7</v>
      </c>
      <c r="F234" s="10">
        <v>0.22</v>
      </c>
      <c r="G234" s="10">
        <v>11109</v>
      </c>
      <c r="H234" s="2" t="s">
        <v>12</v>
      </c>
      <c r="I234" s="11" t="s">
        <v>329</v>
      </c>
      <c r="J234" s="18" t="s">
        <v>216</v>
      </c>
    </row>
    <row r="235" customHeight="1" spans="1:10">
      <c r="A235" s="20">
        <v>233</v>
      </c>
      <c r="B235" s="2" t="s">
        <v>371</v>
      </c>
      <c r="C235" s="10">
        <v>26.65</v>
      </c>
      <c r="D235" s="10">
        <v>120</v>
      </c>
      <c r="E235" s="10">
        <v>15.6</v>
      </c>
      <c r="F235" s="10">
        <v>0.38</v>
      </c>
      <c r="G235" s="10">
        <v>26650</v>
      </c>
      <c r="H235" s="2" t="s">
        <v>12</v>
      </c>
      <c r="I235" s="2" t="s">
        <v>372</v>
      </c>
      <c r="J235" s="18" t="s">
        <v>216</v>
      </c>
    </row>
    <row r="236" customHeight="1" spans="1:10">
      <c r="A236" s="20">
        <v>234</v>
      </c>
      <c r="B236" s="2" t="s">
        <v>373</v>
      </c>
      <c r="C236" s="10">
        <v>20.52</v>
      </c>
      <c r="D236" s="10">
        <v>86.4</v>
      </c>
      <c r="E236" s="10">
        <v>14.7</v>
      </c>
      <c r="F236" s="10">
        <v>0.38</v>
      </c>
      <c r="G236" s="10">
        <v>20520</v>
      </c>
      <c r="H236" s="2" t="s">
        <v>12</v>
      </c>
      <c r="I236" s="2" t="s">
        <v>369</v>
      </c>
      <c r="J236" s="18" t="s">
        <v>216</v>
      </c>
    </row>
    <row r="237" customHeight="1" spans="1:10">
      <c r="A237" s="10">
        <v>235</v>
      </c>
      <c r="B237" s="2" t="s">
        <v>374</v>
      </c>
      <c r="C237" s="10">
        <v>25.46</v>
      </c>
      <c r="D237" s="10">
        <v>130</v>
      </c>
      <c r="E237" s="10">
        <v>14</v>
      </c>
      <c r="F237" s="10">
        <v>0.38</v>
      </c>
      <c r="G237" s="10">
        <v>27496.8</v>
      </c>
      <c r="H237" s="2" t="s">
        <v>12</v>
      </c>
      <c r="I237" s="11" t="s">
        <v>375</v>
      </c>
      <c r="J237" s="18" t="s">
        <v>216</v>
      </c>
    </row>
    <row r="238" customHeight="1" spans="1:10">
      <c r="A238" s="10">
        <v>236</v>
      </c>
      <c r="B238" s="2" t="s">
        <v>376</v>
      </c>
      <c r="C238" s="10">
        <v>22.8</v>
      </c>
      <c r="D238" s="10">
        <v>96</v>
      </c>
      <c r="E238" s="10">
        <v>16.416</v>
      </c>
      <c r="F238" s="10">
        <v>0.38</v>
      </c>
      <c r="G238" s="10">
        <v>22800</v>
      </c>
      <c r="H238" s="2" t="s">
        <v>12</v>
      </c>
      <c r="I238" s="11" t="s">
        <v>369</v>
      </c>
      <c r="J238" s="18" t="s">
        <v>216</v>
      </c>
    </row>
    <row r="239" customHeight="1" spans="1:10">
      <c r="A239" s="10">
        <v>237</v>
      </c>
      <c r="B239" s="2" t="s">
        <v>377</v>
      </c>
      <c r="C239" s="10">
        <v>23.36</v>
      </c>
      <c r="D239" s="10">
        <v>117</v>
      </c>
      <c r="E239" s="10">
        <v>16</v>
      </c>
      <c r="F239" s="10">
        <v>0.38</v>
      </c>
      <c r="G239" s="10">
        <v>24528</v>
      </c>
      <c r="H239" s="2" t="s">
        <v>12</v>
      </c>
      <c r="I239" s="11" t="s">
        <v>329</v>
      </c>
      <c r="J239" s="18" t="s">
        <v>216</v>
      </c>
    </row>
    <row r="240" customHeight="1" spans="1:10">
      <c r="A240" s="10">
        <v>238</v>
      </c>
      <c r="B240" s="2" t="s">
        <v>378</v>
      </c>
      <c r="C240" s="10">
        <v>9.45</v>
      </c>
      <c r="D240" s="10">
        <v>50</v>
      </c>
      <c r="E240" s="10">
        <v>5.3</v>
      </c>
      <c r="F240" s="10">
        <v>0.38</v>
      </c>
      <c r="G240" s="10">
        <v>11340</v>
      </c>
      <c r="H240" s="2" t="s">
        <v>12</v>
      </c>
      <c r="I240" s="2" t="s">
        <v>379</v>
      </c>
      <c r="J240" s="18" t="s">
        <v>216</v>
      </c>
    </row>
    <row r="241" customHeight="1" spans="1:10">
      <c r="A241" s="10">
        <v>239</v>
      </c>
      <c r="B241" s="2" t="s">
        <v>380</v>
      </c>
      <c r="C241" s="10">
        <v>11.4</v>
      </c>
      <c r="D241" s="10">
        <v>48</v>
      </c>
      <c r="E241" s="10">
        <v>8</v>
      </c>
      <c r="F241" s="10">
        <v>0.38</v>
      </c>
      <c r="G241" s="10">
        <v>11400</v>
      </c>
      <c r="H241" s="2" t="s">
        <v>12</v>
      </c>
      <c r="I241" s="11" t="s">
        <v>369</v>
      </c>
      <c r="J241" s="18" t="s">
        <v>216</v>
      </c>
    </row>
    <row r="242" customHeight="1" spans="1:10">
      <c r="A242" s="20">
        <v>240</v>
      </c>
      <c r="B242" s="2" t="s">
        <v>381</v>
      </c>
      <c r="C242" s="10">
        <v>34.2</v>
      </c>
      <c r="D242" s="10">
        <v>172</v>
      </c>
      <c r="E242" s="10">
        <v>10.3</v>
      </c>
      <c r="F242" s="10">
        <v>0.38</v>
      </c>
      <c r="G242" s="10">
        <v>33000</v>
      </c>
      <c r="H242" s="2" t="s">
        <v>12</v>
      </c>
      <c r="I242" s="2" t="s">
        <v>382</v>
      </c>
      <c r="J242" s="18" t="s">
        <v>216</v>
      </c>
    </row>
    <row r="243" customHeight="1" spans="1:10">
      <c r="A243" s="10">
        <v>241</v>
      </c>
      <c r="B243" s="2" t="s">
        <v>383</v>
      </c>
      <c r="C243" s="10">
        <v>9.5</v>
      </c>
      <c r="D243" s="10">
        <v>40</v>
      </c>
      <c r="E243" s="10">
        <v>6.8</v>
      </c>
      <c r="F243" s="10">
        <v>0.38</v>
      </c>
      <c r="G243" s="10">
        <v>9500</v>
      </c>
      <c r="H243" s="2" t="s">
        <v>12</v>
      </c>
      <c r="I243" s="11" t="s">
        <v>369</v>
      </c>
      <c r="J243" s="18" t="s">
        <v>216</v>
      </c>
    </row>
    <row r="244" customHeight="1" spans="1:10">
      <c r="A244" s="20">
        <v>242</v>
      </c>
      <c r="B244" s="2" t="s">
        <v>384</v>
      </c>
      <c r="C244" s="10">
        <v>63.08</v>
      </c>
      <c r="D244" s="10">
        <v>265.6</v>
      </c>
      <c r="E244" s="10">
        <v>44</v>
      </c>
      <c r="F244" s="10">
        <v>0.38</v>
      </c>
      <c r="G244" s="10">
        <v>63080</v>
      </c>
      <c r="H244" s="2" t="s">
        <v>12</v>
      </c>
      <c r="I244" s="2" t="s">
        <v>369</v>
      </c>
      <c r="J244" s="18" t="s">
        <v>216</v>
      </c>
    </row>
    <row r="245" customHeight="1" spans="1:10">
      <c r="A245" s="20">
        <v>243</v>
      </c>
      <c r="B245" s="2" t="s">
        <v>214</v>
      </c>
      <c r="C245" s="10">
        <v>24.42</v>
      </c>
      <c r="D245" s="10">
        <v>120</v>
      </c>
      <c r="E245" s="10">
        <v>9</v>
      </c>
      <c r="F245" s="10">
        <v>0.38</v>
      </c>
      <c r="G245" s="10">
        <v>36000</v>
      </c>
      <c r="H245" s="2" t="s">
        <v>12</v>
      </c>
      <c r="I245" s="2" t="s">
        <v>385</v>
      </c>
      <c r="J245" s="18" t="s">
        <v>216</v>
      </c>
    </row>
    <row r="246" customHeight="1" spans="1:10">
      <c r="A246" s="20">
        <v>244</v>
      </c>
      <c r="B246" s="2" t="s">
        <v>386</v>
      </c>
      <c r="C246" s="10">
        <v>18.62</v>
      </c>
      <c r="D246" s="10">
        <v>89.18</v>
      </c>
      <c r="E246" s="10">
        <v>13.4</v>
      </c>
      <c r="F246" s="10">
        <v>0.38</v>
      </c>
      <c r="G246" s="10">
        <v>18620</v>
      </c>
      <c r="H246" s="2" t="s">
        <v>12</v>
      </c>
      <c r="I246" s="2" t="s">
        <v>369</v>
      </c>
      <c r="J246" s="18" t="s">
        <v>216</v>
      </c>
    </row>
    <row r="247" customHeight="1" spans="1:10">
      <c r="A247" s="20">
        <v>245</v>
      </c>
      <c r="B247" s="2" t="s">
        <v>387</v>
      </c>
      <c r="C247" s="10">
        <v>17.42</v>
      </c>
      <c r="D247" s="10">
        <v>92.4</v>
      </c>
      <c r="E247" s="10">
        <v>10.45</v>
      </c>
      <c r="F247" s="10">
        <v>0.38</v>
      </c>
      <c r="G247" s="10">
        <v>12000</v>
      </c>
      <c r="H247" s="2" t="s">
        <v>12</v>
      </c>
      <c r="I247" s="2" t="s">
        <v>388</v>
      </c>
      <c r="J247" s="18" t="s">
        <v>216</v>
      </c>
    </row>
    <row r="248" customHeight="1" spans="1:10">
      <c r="A248" s="20">
        <v>246</v>
      </c>
      <c r="B248" s="2" t="s">
        <v>387</v>
      </c>
      <c r="C248" s="10">
        <v>16.08</v>
      </c>
      <c r="D248" s="10">
        <v>103</v>
      </c>
      <c r="E248" s="10">
        <v>9.65</v>
      </c>
      <c r="F248" s="10">
        <v>0.38</v>
      </c>
      <c r="G248" s="10">
        <v>12000</v>
      </c>
      <c r="H248" s="2" t="s">
        <v>12</v>
      </c>
      <c r="I248" s="2" t="s">
        <v>388</v>
      </c>
      <c r="J248" s="18" t="s">
        <v>216</v>
      </c>
    </row>
    <row r="249" customHeight="1" spans="1:10">
      <c r="A249" s="20">
        <v>247</v>
      </c>
      <c r="B249" s="2" t="s">
        <v>389</v>
      </c>
      <c r="C249" s="10">
        <v>20.16</v>
      </c>
      <c r="D249" s="10">
        <v>102</v>
      </c>
      <c r="E249" s="10">
        <v>15</v>
      </c>
      <c r="F249" s="10">
        <v>0.38</v>
      </c>
      <c r="G249" s="10">
        <v>22890</v>
      </c>
      <c r="H249" s="2" t="s">
        <v>12</v>
      </c>
      <c r="I249" s="2" t="s">
        <v>390</v>
      </c>
      <c r="J249" s="18" t="s">
        <v>216</v>
      </c>
    </row>
    <row r="250" customHeight="1" spans="1:10">
      <c r="A250" s="20">
        <v>248</v>
      </c>
      <c r="B250" s="2" t="s">
        <v>391</v>
      </c>
      <c r="C250" s="10">
        <v>14.35</v>
      </c>
      <c r="D250" s="10">
        <v>72.5</v>
      </c>
      <c r="E250" s="10">
        <v>11.2</v>
      </c>
      <c r="F250" s="10">
        <v>0.38</v>
      </c>
      <c r="G250" s="10">
        <v>19379.67</v>
      </c>
      <c r="H250" s="2" t="s">
        <v>12</v>
      </c>
      <c r="I250" s="2" t="s">
        <v>392</v>
      </c>
      <c r="J250" s="18" t="s">
        <v>216</v>
      </c>
    </row>
    <row r="251" customHeight="1" spans="1:10">
      <c r="A251" s="20">
        <v>249</v>
      </c>
      <c r="B251" s="2" t="s">
        <v>393</v>
      </c>
      <c r="C251" s="10">
        <v>17.69</v>
      </c>
      <c r="D251" s="10">
        <v>97.6</v>
      </c>
      <c r="E251" s="10">
        <v>13</v>
      </c>
      <c r="F251" s="10">
        <v>0.38</v>
      </c>
      <c r="G251" s="10">
        <v>17690</v>
      </c>
      <c r="H251" s="2" t="s">
        <v>12</v>
      </c>
      <c r="I251" s="2" t="s">
        <v>342</v>
      </c>
      <c r="J251" s="18" t="s">
        <v>216</v>
      </c>
    </row>
    <row r="252" customHeight="1" spans="1:10">
      <c r="A252" s="20">
        <v>250</v>
      </c>
      <c r="B252" s="2" t="s">
        <v>394</v>
      </c>
      <c r="C252" s="10">
        <v>37.06</v>
      </c>
      <c r="D252" s="10">
        <v>174</v>
      </c>
      <c r="E252" s="10">
        <v>26</v>
      </c>
      <c r="F252" s="10">
        <v>0.38</v>
      </c>
      <c r="G252" s="10">
        <v>38913</v>
      </c>
      <c r="H252" s="2" t="s">
        <v>12</v>
      </c>
      <c r="I252" s="2" t="s">
        <v>395</v>
      </c>
      <c r="J252" s="18" t="s">
        <v>216</v>
      </c>
    </row>
    <row r="253" customHeight="1" spans="1:10">
      <c r="A253" s="20">
        <v>251</v>
      </c>
      <c r="B253" s="2" t="s">
        <v>396</v>
      </c>
      <c r="C253" s="10">
        <v>76.38</v>
      </c>
      <c r="D253" s="10">
        <v>365.82</v>
      </c>
      <c r="E253" s="10">
        <v>53.46</v>
      </c>
      <c r="F253" s="10">
        <v>0.38</v>
      </c>
      <c r="G253" s="10">
        <v>76380</v>
      </c>
      <c r="H253" s="2" t="s">
        <v>12</v>
      </c>
      <c r="I253" s="2" t="s">
        <v>369</v>
      </c>
      <c r="J253" s="18" t="s">
        <v>216</v>
      </c>
    </row>
    <row r="254" customHeight="1" spans="1:10">
      <c r="A254" s="20">
        <v>252</v>
      </c>
      <c r="B254" s="2" t="s">
        <v>397</v>
      </c>
      <c r="C254" s="10">
        <v>17.48</v>
      </c>
      <c r="D254" s="10">
        <v>85.1</v>
      </c>
      <c r="E254" s="10">
        <v>12.8</v>
      </c>
      <c r="F254" s="10">
        <v>0.38</v>
      </c>
      <c r="G254" s="10">
        <v>17480</v>
      </c>
      <c r="H254" s="2" t="s">
        <v>12</v>
      </c>
      <c r="I254" s="2" t="s">
        <v>369</v>
      </c>
      <c r="J254" s="18" t="s">
        <v>216</v>
      </c>
    </row>
    <row r="255" customHeight="1" spans="1:10">
      <c r="A255" s="20">
        <v>253</v>
      </c>
      <c r="B255" s="2" t="s">
        <v>398</v>
      </c>
      <c r="C255" s="10">
        <v>13.02</v>
      </c>
      <c r="D255" s="10">
        <v>70</v>
      </c>
      <c r="E255" s="10">
        <v>4.5</v>
      </c>
      <c r="F255" s="10">
        <v>0.38</v>
      </c>
      <c r="G255" s="10">
        <v>20000</v>
      </c>
      <c r="H255" s="2" t="s">
        <v>12</v>
      </c>
      <c r="I255" s="2" t="s">
        <v>399</v>
      </c>
      <c r="J255" s="18" t="s">
        <v>216</v>
      </c>
    </row>
    <row r="256" customHeight="1" spans="1:10">
      <c r="A256" s="20">
        <v>254</v>
      </c>
      <c r="B256" s="2" t="s">
        <v>400</v>
      </c>
      <c r="C256" s="10">
        <v>21.25</v>
      </c>
      <c r="D256" s="10">
        <v>100</v>
      </c>
      <c r="E256" s="10">
        <v>14</v>
      </c>
      <c r="F256" s="10">
        <v>0.38</v>
      </c>
      <c r="G256" s="10">
        <v>22312.5</v>
      </c>
      <c r="H256" s="2" t="s">
        <v>12</v>
      </c>
      <c r="I256" s="2" t="s">
        <v>395</v>
      </c>
      <c r="J256" s="18" t="s">
        <v>216</v>
      </c>
    </row>
    <row r="257" customHeight="1" spans="1:10">
      <c r="A257" s="20">
        <v>255</v>
      </c>
      <c r="B257" s="2" t="s">
        <v>401</v>
      </c>
      <c r="C257" s="10">
        <v>13.3</v>
      </c>
      <c r="D257" s="10">
        <v>64.75</v>
      </c>
      <c r="E257" s="10">
        <v>9.7</v>
      </c>
      <c r="F257" s="10">
        <v>0.38</v>
      </c>
      <c r="G257" s="10">
        <v>13300</v>
      </c>
      <c r="H257" s="2" t="s">
        <v>12</v>
      </c>
      <c r="I257" s="2" t="s">
        <v>369</v>
      </c>
      <c r="J257" s="18" t="s">
        <v>216</v>
      </c>
    </row>
    <row r="258" customHeight="1" spans="1:10">
      <c r="A258" s="10">
        <v>256</v>
      </c>
      <c r="B258" s="2" t="s">
        <v>402</v>
      </c>
      <c r="C258" s="10">
        <v>69.3</v>
      </c>
      <c r="D258" s="10">
        <v>320</v>
      </c>
      <c r="E258" s="10">
        <v>33.6</v>
      </c>
      <c r="F258" s="10">
        <v>0.38</v>
      </c>
      <c r="G258" s="10">
        <v>69300</v>
      </c>
      <c r="H258" s="2" t="s">
        <v>12</v>
      </c>
      <c r="I258" s="2" t="s">
        <v>403</v>
      </c>
      <c r="J258" s="18" t="s">
        <v>216</v>
      </c>
    </row>
    <row r="259" customHeight="1" spans="1:10">
      <c r="A259" s="20">
        <v>257</v>
      </c>
      <c r="B259" s="2" t="s">
        <v>404</v>
      </c>
      <c r="C259" s="10">
        <v>22.89</v>
      </c>
      <c r="D259" s="10">
        <v>108</v>
      </c>
      <c r="E259" s="10">
        <v>16</v>
      </c>
      <c r="F259" s="10">
        <v>0.38</v>
      </c>
      <c r="G259" s="10">
        <v>24034.5</v>
      </c>
      <c r="H259" s="2" t="s">
        <v>12</v>
      </c>
      <c r="I259" s="2" t="s">
        <v>395</v>
      </c>
      <c r="J259" s="18" t="s">
        <v>216</v>
      </c>
    </row>
    <row r="260" customHeight="1" spans="1:10">
      <c r="A260" s="20">
        <v>258</v>
      </c>
      <c r="B260" s="2" t="s">
        <v>405</v>
      </c>
      <c r="C260" s="10">
        <v>57.6</v>
      </c>
      <c r="D260" s="10">
        <v>269</v>
      </c>
      <c r="E260" s="10">
        <v>27.64</v>
      </c>
      <c r="F260" s="10">
        <v>0.38</v>
      </c>
      <c r="G260" s="10">
        <v>65000</v>
      </c>
      <c r="H260" s="2" t="s">
        <v>12</v>
      </c>
      <c r="I260" s="2" t="s">
        <v>406</v>
      </c>
      <c r="J260" s="18" t="s">
        <v>216</v>
      </c>
    </row>
    <row r="261" customHeight="1" spans="1:10">
      <c r="A261" s="10">
        <v>259</v>
      </c>
      <c r="B261" s="2" t="s">
        <v>407</v>
      </c>
      <c r="C261" s="10">
        <v>24.32</v>
      </c>
      <c r="D261" s="10">
        <v>118.4</v>
      </c>
      <c r="E261" s="10">
        <v>17.5</v>
      </c>
      <c r="F261" s="10">
        <v>0.38</v>
      </c>
      <c r="G261" s="10">
        <v>24320</v>
      </c>
      <c r="H261" s="2" t="s">
        <v>12</v>
      </c>
      <c r="I261" s="2" t="s">
        <v>369</v>
      </c>
      <c r="J261" s="18" t="s">
        <v>216</v>
      </c>
    </row>
    <row r="262" customHeight="1" spans="1:10">
      <c r="A262" s="10">
        <v>260</v>
      </c>
      <c r="B262" s="2" t="s">
        <v>408</v>
      </c>
      <c r="C262" s="10">
        <v>25.84</v>
      </c>
      <c r="D262" s="10">
        <v>125.8</v>
      </c>
      <c r="E262" s="10">
        <v>18.8</v>
      </c>
      <c r="F262" s="10">
        <v>0.38</v>
      </c>
      <c r="G262" s="10">
        <v>25840</v>
      </c>
      <c r="H262" s="2" t="s">
        <v>12</v>
      </c>
      <c r="I262" s="2" t="s">
        <v>369</v>
      </c>
      <c r="J262" s="18" t="s">
        <v>216</v>
      </c>
    </row>
    <row r="263" customHeight="1" spans="1:10">
      <c r="A263" s="10">
        <v>261</v>
      </c>
      <c r="B263" s="2" t="s">
        <v>409</v>
      </c>
      <c r="C263" s="10">
        <v>20.14</v>
      </c>
      <c r="D263" s="10">
        <v>98.05</v>
      </c>
      <c r="E263" s="10">
        <v>14.9</v>
      </c>
      <c r="F263" s="10">
        <v>0.38</v>
      </c>
      <c r="G263" s="10">
        <v>20140</v>
      </c>
      <c r="H263" s="2" t="s">
        <v>12</v>
      </c>
      <c r="I263" s="2" t="s">
        <v>369</v>
      </c>
      <c r="J263" s="18" t="s">
        <v>216</v>
      </c>
    </row>
    <row r="264" customHeight="1" spans="1:10">
      <c r="A264" s="10">
        <v>262</v>
      </c>
      <c r="B264" s="2" t="s">
        <v>410</v>
      </c>
      <c r="C264" s="10">
        <v>29.56</v>
      </c>
      <c r="D264" s="10">
        <v>148</v>
      </c>
      <c r="E264" s="10">
        <v>20</v>
      </c>
      <c r="F264" s="10">
        <v>0.38</v>
      </c>
      <c r="G264" s="10">
        <v>31038</v>
      </c>
      <c r="H264" s="2" t="s">
        <v>12</v>
      </c>
      <c r="I264" s="2" t="s">
        <v>411</v>
      </c>
      <c r="J264" s="18" t="s">
        <v>216</v>
      </c>
    </row>
    <row r="265" customHeight="1" spans="1:10">
      <c r="A265" s="20">
        <v>263</v>
      </c>
      <c r="B265" s="2" t="s">
        <v>412</v>
      </c>
      <c r="C265" s="10">
        <v>37.62</v>
      </c>
      <c r="D265" s="10">
        <v>180.18</v>
      </c>
      <c r="E265" s="10">
        <v>26.71</v>
      </c>
      <c r="F265" s="10">
        <v>0.38</v>
      </c>
      <c r="G265" s="10">
        <v>37620</v>
      </c>
      <c r="H265" s="2" t="s">
        <v>12</v>
      </c>
      <c r="I265" s="2" t="s">
        <v>369</v>
      </c>
      <c r="J265" s="18" t="s">
        <v>216</v>
      </c>
    </row>
    <row r="266" customHeight="1" spans="1:10">
      <c r="A266" s="10">
        <v>264</v>
      </c>
      <c r="B266" s="2" t="s">
        <v>413</v>
      </c>
      <c r="C266" s="10">
        <v>15.4</v>
      </c>
      <c r="D266" s="10">
        <v>80</v>
      </c>
      <c r="E266" s="10">
        <v>7.5</v>
      </c>
      <c r="F266" s="10">
        <v>0.38</v>
      </c>
      <c r="G266" s="10">
        <v>15400</v>
      </c>
      <c r="H266" s="2" t="s">
        <v>12</v>
      </c>
      <c r="I266" s="2" t="s">
        <v>403</v>
      </c>
      <c r="J266" s="18" t="s">
        <v>216</v>
      </c>
    </row>
    <row r="267" customHeight="1" spans="1:10">
      <c r="A267" s="10">
        <v>265</v>
      </c>
      <c r="B267" s="2" t="s">
        <v>414</v>
      </c>
      <c r="C267" s="10">
        <v>39.13</v>
      </c>
      <c r="D267" s="10">
        <v>200</v>
      </c>
      <c r="E267" s="10">
        <v>20</v>
      </c>
      <c r="F267" s="10">
        <v>0.38</v>
      </c>
      <c r="G267" s="10">
        <v>39130</v>
      </c>
      <c r="H267" s="2" t="s">
        <v>12</v>
      </c>
      <c r="I267" s="2" t="s">
        <v>415</v>
      </c>
      <c r="J267" s="18" t="s">
        <v>216</v>
      </c>
    </row>
    <row r="268" customHeight="1" spans="1:10">
      <c r="A268" s="10">
        <v>266</v>
      </c>
      <c r="B268" s="2" t="s">
        <v>416</v>
      </c>
      <c r="C268" s="10">
        <v>35.06</v>
      </c>
      <c r="D268" s="10">
        <v>180</v>
      </c>
      <c r="E268" s="10">
        <v>16</v>
      </c>
      <c r="F268" s="10">
        <v>0.38</v>
      </c>
      <c r="G268" s="10">
        <v>50000</v>
      </c>
      <c r="H268" s="2" t="s">
        <v>12</v>
      </c>
      <c r="I268" s="2" t="s">
        <v>417</v>
      </c>
      <c r="J268" s="18" t="s">
        <v>216</v>
      </c>
    </row>
    <row r="269" customHeight="1" spans="1:10">
      <c r="A269" s="10">
        <v>267</v>
      </c>
      <c r="B269" s="2" t="s">
        <v>418</v>
      </c>
      <c r="C269" s="10">
        <v>13.5</v>
      </c>
      <c r="D269" s="10">
        <v>66</v>
      </c>
      <c r="E269" s="10">
        <v>7.9</v>
      </c>
      <c r="F269" s="10">
        <v>0.38</v>
      </c>
      <c r="G269" s="10">
        <v>15206</v>
      </c>
      <c r="H269" s="2" t="s">
        <v>12</v>
      </c>
      <c r="I269" s="11" t="s">
        <v>419</v>
      </c>
      <c r="J269" s="18" t="s">
        <v>420</v>
      </c>
    </row>
    <row r="270" customHeight="1" spans="1:10">
      <c r="A270" s="10">
        <v>268</v>
      </c>
      <c r="B270" s="2" t="s">
        <v>421</v>
      </c>
      <c r="C270" s="10">
        <v>10.95</v>
      </c>
      <c r="D270" s="10">
        <v>86.4</v>
      </c>
      <c r="E270" s="10">
        <v>14.7</v>
      </c>
      <c r="F270" s="10">
        <v>0.38</v>
      </c>
      <c r="G270" s="10">
        <v>10950</v>
      </c>
      <c r="H270" s="2" t="s">
        <v>12</v>
      </c>
      <c r="I270" s="11" t="s">
        <v>121</v>
      </c>
      <c r="J270" s="18" t="s">
        <v>420</v>
      </c>
    </row>
    <row r="271" customHeight="1" spans="1:10">
      <c r="A271" s="10">
        <v>269</v>
      </c>
      <c r="B271" s="2" t="s">
        <v>422</v>
      </c>
      <c r="C271" s="10">
        <v>17.1</v>
      </c>
      <c r="D271" s="10">
        <v>72</v>
      </c>
      <c r="E271" s="10">
        <v>12.31</v>
      </c>
      <c r="F271" s="10">
        <v>0.38</v>
      </c>
      <c r="G271" s="10">
        <v>17100</v>
      </c>
      <c r="H271" s="2" t="s">
        <v>12</v>
      </c>
      <c r="I271" s="11" t="s">
        <v>121</v>
      </c>
      <c r="J271" s="18" t="s">
        <v>420</v>
      </c>
    </row>
    <row r="272" customHeight="1" spans="1:10">
      <c r="A272" s="10">
        <v>270</v>
      </c>
      <c r="B272" s="2" t="s">
        <v>423</v>
      </c>
      <c r="C272" s="10">
        <v>6.4</v>
      </c>
      <c r="D272" s="10">
        <v>33.65</v>
      </c>
      <c r="E272" s="10">
        <v>5.7</v>
      </c>
      <c r="F272" s="10">
        <v>0.38</v>
      </c>
      <c r="G272" s="10">
        <v>6400</v>
      </c>
      <c r="H272" s="2" t="s">
        <v>12</v>
      </c>
      <c r="I272" s="11" t="s">
        <v>424</v>
      </c>
      <c r="J272" s="18" t="s">
        <v>420</v>
      </c>
    </row>
    <row r="273" customHeight="1" spans="1:10">
      <c r="A273" s="10">
        <v>271</v>
      </c>
      <c r="B273" s="2" t="s">
        <v>425</v>
      </c>
      <c r="C273" s="10">
        <v>17.16</v>
      </c>
      <c r="D273" s="10">
        <v>86</v>
      </c>
      <c r="E273" s="10">
        <v>12</v>
      </c>
      <c r="F273" s="10">
        <v>0.38</v>
      </c>
      <c r="G273" s="10">
        <v>18018</v>
      </c>
      <c r="H273" s="2" t="s">
        <v>12</v>
      </c>
      <c r="I273" s="10" t="s">
        <v>85</v>
      </c>
      <c r="J273" s="18" t="s">
        <v>420</v>
      </c>
    </row>
    <row r="274" customHeight="1" spans="1:10">
      <c r="A274" s="10">
        <v>272</v>
      </c>
      <c r="B274" s="2" t="s">
        <v>426</v>
      </c>
      <c r="C274" s="10">
        <v>18.04</v>
      </c>
      <c r="D274" s="10">
        <v>86</v>
      </c>
      <c r="E274" s="10">
        <v>16.2</v>
      </c>
      <c r="F274" s="10">
        <v>0.38</v>
      </c>
      <c r="G274" s="10">
        <v>20746</v>
      </c>
      <c r="H274" s="2" t="s">
        <v>12</v>
      </c>
      <c r="I274" s="11" t="s">
        <v>427</v>
      </c>
      <c r="J274" s="18" t="s">
        <v>420</v>
      </c>
    </row>
    <row r="275" customHeight="1" spans="1:10">
      <c r="A275" s="10">
        <v>273</v>
      </c>
      <c r="B275" s="2" t="s">
        <v>428</v>
      </c>
      <c r="C275" s="10">
        <v>9.84</v>
      </c>
      <c r="D275" s="10">
        <v>46.8</v>
      </c>
      <c r="E275" s="10">
        <v>7.08</v>
      </c>
      <c r="F275" s="10">
        <v>0.38</v>
      </c>
      <c r="G275" s="10">
        <v>11820</v>
      </c>
      <c r="H275" s="2" t="s">
        <v>12</v>
      </c>
      <c r="I275" s="11" t="s">
        <v>143</v>
      </c>
      <c r="J275" s="18" t="s">
        <v>420</v>
      </c>
    </row>
    <row r="276" customHeight="1" spans="1:10">
      <c r="A276" s="10">
        <v>274</v>
      </c>
      <c r="B276" s="2" t="s">
        <v>429</v>
      </c>
      <c r="C276" s="10">
        <v>13.5</v>
      </c>
      <c r="D276" s="10">
        <v>67</v>
      </c>
      <c r="E276" s="10">
        <v>9</v>
      </c>
      <c r="F276" s="10">
        <v>0.38</v>
      </c>
      <c r="G276" s="10">
        <v>14175</v>
      </c>
      <c r="H276" s="2" t="s">
        <v>12</v>
      </c>
      <c r="I276" s="10" t="s">
        <v>85</v>
      </c>
      <c r="J276" s="18" t="s">
        <v>420</v>
      </c>
    </row>
    <row r="277" customHeight="1" spans="1:10">
      <c r="A277" s="10">
        <v>275</v>
      </c>
      <c r="B277" s="2" t="s">
        <v>430</v>
      </c>
      <c r="C277" s="10">
        <v>18.9</v>
      </c>
      <c r="D277" s="10">
        <v>86</v>
      </c>
      <c r="E277" s="10">
        <v>16</v>
      </c>
      <c r="F277" s="10">
        <v>0.38</v>
      </c>
      <c r="G277" s="10">
        <v>18900</v>
      </c>
      <c r="H277" s="2" t="s">
        <v>12</v>
      </c>
      <c r="I277" s="10" t="s">
        <v>431</v>
      </c>
      <c r="J277" s="18" t="s">
        <v>420</v>
      </c>
    </row>
    <row r="278" customHeight="1" spans="1:10">
      <c r="A278" s="10">
        <v>276</v>
      </c>
      <c r="B278" s="2" t="s">
        <v>432</v>
      </c>
      <c r="C278" s="10">
        <v>18</v>
      </c>
      <c r="D278" s="10">
        <v>100</v>
      </c>
      <c r="E278" s="10">
        <v>7</v>
      </c>
      <c r="F278" s="10">
        <v>0.38</v>
      </c>
      <c r="G278" s="10">
        <v>25000</v>
      </c>
      <c r="H278" s="2" t="s">
        <v>12</v>
      </c>
      <c r="I278" s="11" t="s">
        <v>433</v>
      </c>
      <c r="J278" s="18" t="s">
        <v>420</v>
      </c>
    </row>
    <row r="279" customHeight="1" spans="1:10">
      <c r="A279" s="10">
        <v>277</v>
      </c>
      <c r="B279" s="2" t="s">
        <v>434</v>
      </c>
      <c r="C279" s="10">
        <v>23.36</v>
      </c>
      <c r="D279" s="10">
        <v>117</v>
      </c>
      <c r="E279" s="10">
        <v>16</v>
      </c>
      <c r="F279" s="10">
        <v>0.38</v>
      </c>
      <c r="G279" s="10">
        <v>24528</v>
      </c>
      <c r="H279" s="2" t="s">
        <v>12</v>
      </c>
      <c r="I279" s="11" t="s">
        <v>85</v>
      </c>
      <c r="J279" s="18" t="s">
        <v>420</v>
      </c>
    </row>
    <row r="280" customHeight="1" spans="1:10">
      <c r="A280" s="10">
        <v>278</v>
      </c>
      <c r="B280" s="2" t="s">
        <v>435</v>
      </c>
      <c r="C280" s="10">
        <v>12.16</v>
      </c>
      <c r="D280" s="10">
        <v>80</v>
      </c>
      <c r="E280" s="10">
        <v>9</v>
      </c>
      <c r="F280" s="10">
        <v>0.38</v>
      </c>
      <c r="G280" s="10">
        <v>12000</v>
      </c>
      <c r="H280" s="2" t="s">
        <v>12</v>
      </c>
      <c r="I280" s="11" t="s">
        <v>124</v>
      </c>
      <c r="J280" s="18" t="s">
        <v>420</v>
      </c>
    </row>
    <row r="281" customHeight="1" spans="1:10">
      <c r="A281" s="10">
        <v>279</v>
      </c>
      <c r="B281" s="2" t="s">
        <v>436</v>
      </c>
      <c r="C281" s="10">
        <v>10.95</v>
      </c>
      <c r="D281" s="10">
        <v>55</v>
      </c>
      <c r="E281" s="10">
        <v>7</v>
      </c>
      <c r="F281" s="10">
        <v>0.22</v>
      </c>
      <c r="G281" s="10">
        <v>11497.5</v>
      </c>
      <c r="H281" s="2" t="s">
        <v>12</v>
      </c>
      <c r="I281" s="11" t="s">
        <v>85</v>
      </c>
      <c r="J281" s="18" t="s">
        <v>420</v>
      </c>
    </row>
    <row r="282" customHeight="1" spans="1:10">
      <c r="A282" s="10">
        <v>280</v>
      </c>
      <c r="B282" s="2" t="s">
        <v>437</v>
      </c>
      <c r="C282" s="10">
        <v>23.94</v>
      </c>
      <c r="D282" s="10">
        <v>110</v>
      </c>
      <c r="E282" s="10">
        <v>16.28</v>
      </c>
      <c r="F282" s="10">
        <v>0.38</v>
      </c>
      <c r="G282" s="10">
        <v>23940</v>
      </c>
      <c r="H282" s="2" t="s">
        <v>12</v>
      </c>
      <c r="I282" s="11" t="s">
        <v>124</v>
      </c>
      <c r="J282" s="18" t="s">
        <v>420</v>
      </c>
    </row>
    <row r="283" customHeight="1" spans="1:10">
      <c r="A283" s="10">
        <v>281</v>
      </c>
      <c r="B283" s="2" t="s">
        <v>438</v>
      </c>
      <c r="C283" s="10">
        <v>16.06</v>
      </c>
      <c r="D283" s="10">
        <v>80</v>
      </c>
      <c r="E283" s="10">
        <v>11</v>
      </c>
      <c r="F283" s="10">
        <v>0.38</v>
      </c>
      <c r="G283" s="10">
        <v>16863</v>
      </c>
      <c r="H283" s="2" t="s">
        <v>12</v>
      </c>
      <c r="I283" s="10" t="s">
        <v>85</v>
      </c>
      <c r="J283" s="18" t="s">
        <v>420</v>
      </c>
    </row>
    <row r="284" customHeight="1" spans="1:10">
      <c r="A284" s="10">
        <v>282</v>
      </c>
      <c r="B284" s="2" t="s">
        <v>439</v>
      </c>
      <c r="C284" s="10">
        <v>10.26</v>
      </c>
      <c r="D284" s="10">
        <v>43.2</v>
      </c>
      <c r="E284" s="10">
        <v>7.38</v>
      </c>
      <c r="F284" s="10">
        <v>0.38</v>
      </c>
      <c r="G284" s="10">
        <v>10260</v>
      </c>
      <c r="H284" s="2" t="s">
        <v>12</v>
      </c>
      <c r="I284" s="11" t="s">
        <v>121</v>
      </c>
      <c r="J284" s="18" t="s">
        <v>420</v>
      </c>
    </row>
    <row r="285" customHeight="1" spans="1:10">
      <c r="A285" s="10">
        <v>283</v>
      </c>
      <c r="B285" s="2" t="s">
        <v>440</v>
      </c>
      <c r="C285" s="10">
        <v>22.11</v>
      </c>
      <c r="D285" s="10">
        <v>105.6</v>
      </c>
      <c r="E285" s="10">
        <v>16.58</v>
      </c>
      <c r="F285" s="10">
        <v>0.38</v>
      </c>
      <c r="G285" s="10">
        <v>22110</v>
      </c>
      <c r="H285" s="2" t="s">
        <v>12</v>
      </c>
      <c r="I285" s="11" t="s">
        <v>91</v>
      </c>
      <c r="J285" s="18" t="s">
        <v>420</v>
      </c>
    </row>
    <row r="286" customHeight="1" spans="1:10">
      <c r="A286" s="10">
        <v>284</v>
      </c>
      <c r="B286" s="2" t="s">
        <v>441</v>
      </c>
      <c r="C286" s="10">
        <v>22.11</v>
      </c>
      <c r="D286" s="10">
        <v>105.6</v>
      </c>
      <c r="E286" s="10">
        <v>16.58</v>
      </c>
      <c r="F286" s="10">
        <v>0.38</v>
      </c>
      <c r="G286" s="10">
        <v>22110</v>
      </c>
      <c r="H286" s="2" t="s">
        <v>12</v>
      </c>
      <c r="I286" s="11" t="s">
        <v>91</v>
      </c>
      <c r="J286" s="18" t="s">
        <v>420</v>
      </c>
    </row>
    <row r="287" customHeight="1" spans="1:10">
      <c r="A287" s="10">
        <v>285</v>
      </c>
      <c r="B287" s="2" t="s">
        <v>442</v>
      </c>
      <c r="C287" s="10">
        <v>13.3</v>
      </c>
      <c r="D287" s="10">
        <v>63</v>
      </c>
      <c r="E287" s="10">
        <v>9.5</v>
      </c>
      <c r="F287" s="10">
        <v>0.38</v>
      </c>
      <c r="G287" s="10">
        <v>13300</v>
      </c>
      <c r="H287" s="2" t="s">
        <v>12</v>
      </c>
      <c r="I287" s="11" t="s">
        <v>121</v>
      </c>
      <c r="J287" s="18" t="s">
        <v>420</v>
      </c>
    </row>
    <row r="288" customHeight="1" spans="1:10">
      <c r="A288" s="10">
        <v>286</v>
      </c>
      <c r="B288" s="2" t="s">
        <v>443</v>
      </c>
      <c r="C288" s="10">
        <v>9</v>
      </c>
      <c r="D288" s="10">
        <v>45</v>
      </c>
      <c r="E288" s="10">
        <v>4.95</v>
      </c>
      <c r="F288" s="10">
        <v>0.22</v>
      </c>
      <c r="G288" s="10">
        <v>12800</v>
      </c>
      <c r="H288" s="2" t="s">
        <v>12</v>
      </c>
      <c r="I288" s="11" t="s">
        <v>444</v>
      </c>
      <c r="J288" s="18" t="s">
        <v>420</v>
      </c>
    </row>
    <row r="289" customHeight="1" spans="1:10">
      <c r="A289" s="10">
        <v>287</v>
      </c>
      <c r="B289" s="2" t="s">
        <v>445</v>
      </c>
      <c r="C289" s="10">
        <v>13.08</v>
      </c>
      <c r="D289" s="10">
        <v>61</v>
      </c>
      <c r="E289" s="10">
        <v>9</v>
      </c>
      <c r="F289" s="10">
        <v>0.22</v>
      </c>
      <c r="G289" s="10">
        <v>13734</v>
      </c>
      <c r="H289" s="2" t="s">
        <v>12</v>
      </c>
      <c r="I289" s="11" t="s">
        <v>176</v>
      </c>
      <c r="J289" s="18" t="s">
        <v>420</v>
      </c>
    </row>
    <row r="290" customHeight="1" spans="1:10">
      <c r="A290" s="10">
        <v>288</v>
      </c>
      <c r="B290" s="2" t="s">
        <v>446</v>
      </c>
      <c r="C290" s="10">
        <v>20.93</v>
      </c>
      <c r="D290" s="10">
        <v>103.8</v>
      </c>
      <c r="E290" s="10">
        <v>9.8</v>
      </c>
      <c r="F290" s="10">
        <v>0.38</v>
      </c>
      <c r="G290" s="10">
        <v>25200</v>
      </c>
      <c r="H290" s="2" t="s">
        <v>12</v>
      </c>
      <c r="I290" s="11" t="s">
        <v>447</v>
      </c>
      <c r="J290" s="18" t="s">
        <v>420</v>
      </c>
    </row>
    <row r="291" customHeight="1" spans="1:10">
      <c r="A291" s="10">
        <v>289</v>
      </c>
      <c r="B291" s="2" t="s">
        <v>448</v>
      </c>
      <c r="C291" s="10" t="s">
        <v>449</v>
      </c>
      <c r="D291" s="10">
        <v>66</v>
      </c>
      <c r="E291" s="10">
        <v>9.2</v>
      </c>
      <c r="F291" s="10">
        <v>0.38</v>
      </c>
      <c r="G291" s="10">
        <v>13797</v>
      </c>
      <c r="H291" s="2" t="s">
        <v>12</v>
      </c>
      <c r="I291" s="11" t="s">
        <v>85</v>
      </c>
      <c r="J291" s="18" t="s">
        <v>420</v>
      </c>
    </row>
    <row r="292" customHeight="1" spans="1:10">
      <c r="A292" s="10">
        <v>290</v>
      </c>
      <c r="B292" s="2" t="s">
        <v>450</v>
      </c>
      <c r="C292" s="10">
        <v>22.33</v>
      </c>
      <c r="D292" s="10">
        <v>123.2</v>
      </c>
      <c r="E292" s="10">
        <v>16.07</v>
      </c>
      <c r="F292" s="10">
        <v>0.38</v>
      </c>
      <c r="G292" s="10">
        <v>22330</v>
      </c>
      <c r="H292" s="2" t="s">
        <v>12</v>
      </c>
      <c r="I292" s="11" t="s">
        <v>83</v>
      </c>
      <c r="J292" s="18" t="s">
        <v>420</v>
      </c>
    </row>
    <row r="293" customHeight="1" spans="1:10">
      <c r="A293" s="10">
        <v>291</v>
      </c>
      <c r="B293" s="2" t="s">
        <v>451</v>
      </c>
      <c r="C293" s="10">
        <v>20.47</v>
      </c>
      <c r="D293" s="10">
        <v>99.8</v>
      </c>
      <c r="E293" s="10">
        <v>9.68</v>
      </c>
      <c r="F293" s="10">
        <v>0.38</v>
      </c>
      <c r="G293" s="10">
        <v>24564</v>
      </c>
      <c r="H293" s="2" t="s">
        <v>12</v>
      </c>
      <c r="I293" s="10" t="s">
        <v>447</v>
      </c>
      <c r="J293" s="18" t="s">
        <v>420</v>
      </c>
    </row>
    <row r="294" customHeight="1" spans="1:10">
      <c r="A294" s="10">
        <v>292</v>
      </c>
      <c r="B294" s="2" t="s">
        <v>452</v>
      </c>
      <c r="C294" s="10">
        <v>21.8</v>
      </c>
      <c r="D294" s="10">
        <v>103</v>
      </c>
      <c r="E294" s="10">
        <v>15</v>
      </c>
      <c r="F294" s="10">
        <v>0.38</v>
      </c>
      <c r="G294" s="10">
        <v>22890</v>
      </c>
      <c r="H294" s="2" t="s">
        <v>12</v>
      </c>
      <c r="I294" s="10" t="s">
        <v>176</v>
      </c>
      <c r="J294" s="18" t="s">
        <v>420</v>
      </c>
    </row>
    <row r="295" customHeight="1" spans="1:10">
      <c r="A295" s="10">
        <v>293</v>
      </c>
      <c r="B295" s="2" t="s">
        <v>453</v>
      </c>
      <c r="C295" s="10">
        <v>19.11</v>
      </c>
      <c r="D295" s="10">
        <v>93.2</v>
      </c>
      <c r="E295" s="10">
        <v>9.03</v>
      </c>
      <c r="F295" s="10">
        <v>0.38</v>
      </c>
      <c r="G295" s="10">
        <v>22800</v>
      </c>
      <c r="H295" s="2" t="s">
        <v>12</v>
      </c>
      <c r="I295" s="10" t="s">
        <v>447</v>
      </c>
      <c r="J295" s="18" t="s">
        <v>420</v>
      </c>
    </row>
    <row r="296" customHeight="1" spans="1:10">
      <c r="A296" s="10">
        <v>294</v>
      </c>
      <c r="B296" s="2" t="s">
        <v>454</v>
      </c>
      <c r="C296" s="10">
        <v>23.43</v>
      </c>
      <c r="D296" s="10">
        <v>111</v>
      </c>
      <c r="E296" s="10">
        <v>16</v>
      </c>
      <c r="F296" s="10">
        <v>0.38</v>
      </c>
      <c r="G296" s="10">
        <v>24601.5</v>
      </c>
      <c r="H296" s="21" t="s">
        <v>12</v>
      </c>
      <c r="I296" s="11" t="s">
        <v>176</v>
      </c>
      <c r="J296" s="18" t="s">
        <v>420</v>
      </c>
    </row>
    <row r="297" customHeight="1" spans="1:10">
      <c r="A297" s="10">
        <v>295</v>
      </c>
      <c r="B297" s="2" t="s">
        <v>434</v>
      </c>
      <c r="C297" s="10">
        <v>23.98</v>
      </c>
      <c r="D297" s="10">
        <v>113</v>
      </c>
      <c r="E297" s="10">
        <v>16</v>
      </c>
      <c r="F297" s="10">
        <v>0.38</v>
      </c>
      <c r="G297" s="10">
        <v>25179</v>
      </c>
      <c r="H297" s="21" t="s">
        <v>12</v>
      </c>
      <c r="I297" s="11" t="s">
        <v>176</v>
      </c>
      <c r="J297" s="18" t="s">
        <v>420</v>
      </c>
    </row>
    <row r="298" customHeight="1" spans="1:10">
      <c r="A298" s="14">
        <v>296</v>
      </c>
      <c r="B298" s="10" t="s">
        <v>455</v>
      </c>
      <c r="C298" s="14">
        <v>39</v>
      </c>
      <c r="D298" s="10">
        <v>192</v>
      </c>
      <c r="E298" s="10">
        <v>31.2</v>
      </c>
      <c r="F298" s="10">
        <v>0.38</v>
      </c>
      <c r="G298" s="10">
        <v>49140</v>
      </c>
      <c r="H298" s="2" t="s">
        <v>12</v>
      </c>
      <c r="I298" s="11" t="s">
        <v>456</v>
      </c>
      <c r="J298" s="23" t="s">
        <v>457</v>
      </c>
    </row>
    <row r="299" customHeight="1" spans="1:10">
      <c r="A299" s="14">
        <v>297</v>
      </c>
      <c r="B299" s="10" t="s">
        <v>455</v>
      </c>
      <c r="C299" s="14">
        <v>28.5</v>
      </c>
      <c r="D299" s="10">
        <v>140</v>
      </c>
      <c r="E299" s="10">
        <v>22.8</v>
      </c>
      <c r="F299" s="10">
        <v>0.38</v>
      </c>
      <c r="G299" s="10">
        <v>35910</v>
      </c>
      <c r="H299" s="2" t="s">
        <v>12</v>
      </c>
      <c r="I299" s="11" t="s">
        <v>456</v>
      </c>
      <c r="J299" s="23" t="s">
        <v>457</v>
      </c>
    </row>
    <row r="300" customHeight="1" spans="1:10">
      <c r="A300" s="14">
        <v>298</v>
      </c>
      <c r="B300" s="10" t="s">
        <v>458</v>
      </c>
      <c r="C300" s="14">
        <v>40.5</v>
      </c>
      <c r="D300" s="10">
        <v>200</v>
      </c>
      <c r="E300" s="10">
        <v>21</v>
      </c>
      <c r="F300" s="10">
        <v>0.38</v>
      </c>
      <c r="G300" s="10">
        <f>4000*12</f>
        <v>48000</v>
      </c>
      <c r="H300" s="2" t="s">
        <v>12</v>
      </c>
      <c r="I300" s="11" t="s">
        <v>459</v>
      </c>
      <c r="J300" s="23" t="s">
        <v>457</v>
      </c>
    </row>
    <row r="301" customHeight="1" spans="1:10">
      <c r="A301" s="14">
        <v>299</v>
      </c>
      <c r="B301" s="10" t="s">
        <v>460</v>
      </c>
      <c r="C301" s="14">
        <v>18.98</v>
      </c>
      <c r="D301" s="10">
        <v>92</v>
      </c>
      <c r="E301" s="10">
        <v>13</v>
      </c>
      <c r="F301" s="10">
        <v>0.38</v>
      </c>
      <c r="G301" s="10">
        <v>19929</v>
      </c>
      <c r="H301" s="2" t="s">
        <v>12</v>
      </c>
      <c r="I301" s="11" t="s">
        <v>85</v>
      </c>
      <c r="J301" s="23" t="s">
        <v>457</v>
      </c>
    </row>
    <row r="302" customHeight="1" spans="1:10">
      <c r="A302" s="14">
        <v>300</v>
      </c>
      <c r="B302" s="10" t="s">
        <v>458</v>
      </c>
      <c r="C302" s="14">
        <v>27</v>
      </c>
      <c r="D302" s="10">
        <v>130</v>
      </c>
      <c r="E302" s="10">
        <v>17</v>
      </c>
      <c r="F302" s="10">
        <v>0.38</v>
      </c>
      <c r="G302" s="10">
        <f>3000*12</f>
        <v>36000</v>
      </c>
      <c r="H302" s="2" t="s">
        <v>12</v>
      </c>
      <c r="I302" s="11" t="s">
        <v>461</v>
      </c>
      <c r="J302" s="23" t="s">
        <v>457</v>
      </c>
    </row>
    <row r="303" customHeight="1" spans="1:10">
      <c r="A303" s="14">
        <v>301</v>
      </c>
      <c r="B303" s="10" t="s">
        <v>462</v>
      </c>
      <c r="C303" s="14">
        <v>16</v>
      </c>
      <c r="D303" s="10">
        <v>65.8</v>
      </c>
      <c r="E303" s="10">
        <v>6</v>
      </c>
      <c r="F303" s="10">
        <v>0.22</v>
      </c>
      <c r="G303" s="10">
        <f>1000*12</f>
        <v>12000</v>
      </c>
      <c r="H303" s="2" t="s">
        <v>12</v>
      </c>
      <c r="I303" s="11" t="s">
        <v>463</v>
      </c>
      <c r="J303" s="23" t="s">
        <v>457</v>
      </c>
    </row>
    <row r="304" customHeight="1" spans="1:10">
      <c r="A304" s="14">
        <v>302</v>
      </c>
      <c r="B304" s="10" t="s">
        <v>464</v>
      </c>
      <c r="C304" s="14">
        <v>16</v>
      </c>
      <c r="D304" s="10">
        <v>69</v>
      </c>
      <c r="E304" s="10">
        <v>6</v>
      </c>
      <c r="F304" s="10">
        <v>0.22</v>
      </c>
      <c r="G304" s="10">
        <f>1000*12</f>
        <v>12000</v>
      </c>
      <c r="H304" s="2" t="s">
        <v>12</v>
      </c>
      <c r="I304" s="11" t="s">
        <v>465</v>
      </c>
      <c r="J304" s="23" t="s">
        <v>457</v>
      </c>
    </row>
    <row r="305" customHeight="1" spans="1:10">
      <c r="A305" s="14">
        <v>303</v>
      </c>
      <c r="B305" s="10" t="s">
        <v>466</v>
      </c>
      <c r="C305" s="14">
        <v>25.8</v>
      </c>
      <c r="D305" s="10">
        <v>160</v>
      </c>
      <c r="E305" s="10">
        <v>8</v>
      </c>
      <c r="F305" s="10">
        <v>0.38</v>
      </c>
      <c r="G305" s="10">
        <v>37000</v>
      </c>
      <c r="H305" s="2" t="s">
        <v>12</v>
      </c>
      <c r="I305" s="11" t="s">
        <v>467</v>
      </c>
      <c r="J305" s="23" t="s">
        <v>457</v>
      </c>
    </row>
    <row r="306" customHeight="1" spans="1:10">
      <c r="A306" s="14">
        <v>304</v>
      </c>
      <c r="B306" s="10" t="s">
        <v>468</v>
      </c>
      <c r="C306" s="14">
        <v>34.44</v>
      </c>
      <c r="D306" s="10">
        <v>165</v>
      </c>
      <c r="E306" s="10">
        <v>19.98</v>
      </c>
      <c r="F306" s="10">
        <v>0.38</v>
      </c>
      <c r="G306" s="10">
        <v>41328</v>
      </c>
      <c r="H306" s="2" t="s">
        <v>12</v>
      </c>
      <c r="I306" s="11" t="s">
        <v>143</v>
      </c>
      <c r="J306" s="23" t="s">
        <v>457</v>
      </c>
    </row>
    <row r="307" customHeight="1" spans="1:10">
      <c r="A307" s="14">
        <v>305</v>
      </c>
      <c r="B307" s="10" t="s">
        <v>468</v>
      </c>
      <c r="C307" s="14">
        <v>34.44</v>
      </c>
      <c r="D307" s="10">
        <v>165</v>
      </c>
      <c r="E307" s="10">
        <v>19.98</v>
      </c>
      <c r="F307" s="10">
        <v>0.38</v>
      </c>
      <c r="G307" s="10">
        <v>41328</v>
      </c>
      <c r="H307" s="2" t="s">
        <v>12</v>
      </c>
      <c r="I307" s="11" t="s">
        <v>143</v>
      </c>
      <c r="J307" s="23" t="s">
        <v>457</v>
      </c>
    </row>
    <row r="308" customHeight="1" spans="1:10">
      <c r="A308" s="14">
        <v>306</v>
      </c>
      <c r="B308" s="10" t="s">
        <v>469</v>
      </c>
      <c r="C308" s="14">
        <v>6.7</v>
      </c>
      <c r="D308" s="10">
        <v>32</v>
      </c>
      <c r="E308" s="10">
        <v>4.9</v>
      </c>
      <c r="F308" s="10">
        <v>0.38</v>
      </c>
      <c r="G308" s="10">
        <v>6700</v>
      </c>
      <c r="H308" s="2" t="s">
        <v>12</v>
      </c>
      <c r="I308" s="11" t="s">
        <v>470</v>
      </c>
      <c r="J308" s="23" t="s">
        <v>457</v>
      </c>
    </row>
    <row r="309" customHeight="1" spans="1:10">
      <c r="A309" s="14">
        <v>307</v>
      </c>
      <c r="B309" s="10" t="s">
        <v>471</v>
      </c>
      <c r="C309" s="14">
        <v>18.53</v>
      </c>
      <c r="D309" s="10">
        <v>87</v>
      </c>
      <c r="E309" s="10">
        <v>12</v>
      </c>
      <c r="F309" s="10">
        <v>0.38</v>
      </c>
      <c r="G309" s="10">
        <v>19456.5</v>
      </c>
      <c r="H309" s="2" t="s">
        <v>12</v>
      </c>
      <c r="I309" s="11" t="s">
        <v>176</v>
      </c>
      <c r="J309" s="23" t="s">
        <v>457</v>
      </c>
    </row>
    <row r="310" customHeight="1" spans="1:10">
      <c r="A310" s="14">
        <v>308</v>
      </c>
      <c r="B310" s="10" t="s">
        <v>472</v>
      </c>
      <c r="C310" s="14">
        <v>29.42</v>
      </c>
      <c r="D310" s="10">
        <v>140</v>
      </c>
      <c r="E310" s="10">
        <v>9</v>
      </c>
      <c r="F310" s="10">
        <v>0.38</v>
      </c>
      <c r="G310" s="10">
        <v>40000</v>
      </c>
      <c r="H310" s="2" t="s">
        <v>12</v>
      </c>
      <c r="I310" s="11" t="s">
        <v>473</v>
      </c>
      <c r="J310" s="23" t="s">
        <v>457</v>
      </c>
    </row>
    <row r="311" customHeight="1" spans="1:10">
      <c r="A311" s="14">
        <v>309</v>
      </c>
      <c r="B311" s="10" t="s">
        <v>474</v>
      </c>
      <c r="C311" s="14">
        <v>8.36</v>
      </c>
      <c r="D311" s="10">
        <v>40.04</v>
      </c>
      <c r="E311" s="10">
        <v>6.68</v>
      </c>
      <c r="F311" s="10">
        <v>0.38</v>
      </c>
      <c r="G311" s="10">
        <v>8360</v>
      </c>
      <c r="H311" s="2" t="s">
        <v>12</v>
      </c>
      <c r="I311" s="11" t="s">
        <v>475</v>
      </c>
      <c r="J311" s="23" t="s">
        <v>457</v>
      </c>
    </row>
    <row r="312" s="5" customFormat="1" ht="84" customHeight="1" spans="1:10">
      <c r="A312" s="14">
        <v>310</v>
      </c>
      <c r="B312" s="10" t="s">
        <v>476</v>
      </c>
      <c r="C312" s="14">
        <v>44.8</v>
      </c>
      <c r="D312" s="10">
        <v>150</v>
      </c>
      <c r="E312" s="10">
        <v>13</v>
      </c>
      <c r="F312" s="10">
        <v>0.38</v>
      </c>
      <c r="G312" s="10">
        <v>70000</v>
      </c>
      <c r="H312" s="2" t="s">
        <v>12</v>
      </c>
      <c r="I312" s="11" t="s">
        <v>477</v>
      </c>
      <c r="J312" s="23" t="s">
        <v>457</v>
      </c>
    </row>
    <row r="313" s="5" customFormat="1" ht="84" customHeight="1" spans="1:10">
      <c r="A313" s="14">
        <v>311</v>
      </c>
      <c r="B313" s="10" t="s">
        <v>478</v>
      </c>
      <c r="C313" s="14">
        <v>31.92</v>
      </c>
      <c r="D313" s="10">
        <v>155.4</v>
      </c>
      <c r="E313" s="10">
        <v>22.9</v>
      </c>
      <c r="F313" s="10">
        <v>0.38</v>
      </c>
      <c r="G313" s="10">
        <v>31920</v>
      </c>
      <c r="H313" s="2" t="s">
        <v>12</v>
      </c>
      <c r="I313" s="11" t="s">
        <v>475</v>
      </c>
      <c r="J313" s="23" t="s">
        <v>457</v>
      </c>
    </row>
    <row r="314" s="5" customFormat="1" ht="84" customHeight="1" spans="1:10">
      <c r="A314" s="14">
        <v>312</v>
      </c>
      <c r="B314" s="10" t="s">
        <v>479</v>
      </c>
      <c r="C314" s="14">
        <v>20.02</v>
      </c>
      <c r="D314" s="10">
        <v>100</v>
      </c>
      <c r="E314" s="10">
        <v>13.6</v>
      </c>
      <c r="F314" s="10">
        <v>0.38</v>
      </c>
      <c r="G314" s="10">
        <v>24000</v>
      </c>
      <c r="H314" s="2" t="s">
        <v>12</v>
      </c>
      <c r="I314" s="10" t="s">
        <v>480</v>
      </c>
      <c r="J314" s="23" t="s">
        <v>457</v>
      </c>
    </row>
    <row r="315" s="5" customFormat="1" ht="84" customHeight="1" spans="1:10">
      <c r="A315" s="10">
        <v>313</v>
      </c>
      <c r="B315" s="22" t="s">
        <v>481</v>
      </c>
      <c r="C315" s="12" t="s">
        <v>482</v>
      </c>
      <c r="D315" s="10">
        <v>33</v>
      </c>
      <c r="E315" s="10">
        <v>6.5</v>
      </c>
      <c r="F315" s="10">
        <v>0.22</v>
      </c>
      <c r="G315" s="10">
        <v>7391</v>
      </c>
      <c r="H315" s="22" t="s">
        <v>12</v>
      </c>
      <c r="I315" s="24" t="s">
        <v>483</v>
      </c>
      <c r="J315" s="12" t="s">
        <v>484</v>
      </c>
    </row>
    <row r="316" s="5" customFormat="1" ht="84" customHeight="1" spans="1:10">
      <c r="A316" s="10">
        <v>314</v>
      </c>
      <c r="B316" s="22" t="s">
        <v>485</v>
      </c>
      <c r="C316" s="12">
        <v>5.52</v>
      </c>
      <c r="D316" s="10">
        <v>30</v>
      </c>
      <c r="E316" s="10">
        <v>7</v>
      </c>
      <c r="F316" s="10">
        <v>0.22</v>
      </c>
      <c r="G316" s="10">
        <v>5000</v>
      </c>
      <c r="H316" s="22" t="s">
        <v>12</v>
      </c>
      <c r="I316" s="24" t="s">
        <v>486</v>
      </c>
      <c r="J316" s="12" t="s">
        <v>484</v>
      </c>
    </row>
    <row r="317" s="5" customFormat="1" ht="84" customHeight="1" spans="1:10">
      <c r="A317" s="10">
        <v>315</v>
      </c>
      <c r="B317" s="22" t="s">
        <v>487</v>
      </c>
      <c r="C317" s="12" t="s">
        <v>488</v>
      </c>
      <c r="D317" s="10">
        <v>50</v>
      </c>
      <c r="E317" s="10">
        <v>3.8</v>
      </c>
      <c r="F317" s="10">
        <v>0.22</v>
      </c>
      <c r="G317" s="10">
        <v>10000</v>
      </c>
      <c r="H317" s="22" t="s">
        <v>12</v>
      </c>
      <c r="I317" s="24" t="s">
        <v>489</v>
      </c>
      <c r="J317" s="12" t="s">
        <v>484</v>
      </c>
    </row>
    <row r="318" s="5" customFormat="1" ht="84" customHeight="1" spans="1:10">
      <c r="A318" s="10">
        <v>316</v>
      </c>
      <c r="B318" s="22" t="s">
        <v>490</v>
      </c>
      <c r="C318" s="12">
        <v>3.6</v>
      </c>
      <c r="D318" s="10">
        <v>50</v>
      </c>
      <c r="E318" s="10">
        <v>2</v>
      </c>
      <c r="F318" s="10">
        <v>0.22</v>
      </c>
      <c r="G318" s="10">
        <v>4320</v>
      </c>
      <c r="H318" s="22" t="s">
        <v>12</v>
      </c>
      <c r="I318" s="24" t="s">
        <v>93</v>
      </c>
      <c r="J318" s="12" t="s">
        <v>484</v>
      </c>
    </row>
    <row r="319" s="5" customFormat="1" ht="84" customHeight="1" spans="1:10">
      <c r="A319" s="10">
        <v>317</v>
      </c>
      <c r="B319" s="22" t="s">
        <v>491</v>
      </c>
      <c r="C319" s="12" t="s">
        <v>492</v>
      </c>
      <c r="D319" s="10">
        <v>50</v>
      </c>
      <c r="E319" s="10">
        <v>9</v>
      </c>
      <c r="F319" s="10">
        <v>0.22</v>
      </c>
      <c r="G319" s="10">
        <v>8000</v>
      </c>
      <c r="H319" s="22" t="s">
        <v>12</v>
      </c>
      <c r="I319" s="24" t="s">
        <v>486</v>
      </c>
      <c r="J319" s="12" t="s">
        <v>484</v>
      </c>
    </row>
    <row r="320" s="5" customFormat="1" ht="84" customHeight="1" spans="1:10">
      <c r="A320" s="10">
        <v>318</v>
      </c>
      <c r="B320" s="22" t="s">
        <v>493</v>
      </c>
      <c r="C320" s="12" t="s">
        <v>494</v>
      </c>
      <c r="D320" s="10">
        <v>50</v>
      </c>
      <c r="E320" s="10">
        <v>10</v>
      </c>
      <c r="F320" s="10">
        <v>0.22</v>
      </c>
      <c r="G320" s="10">
        <v>8000</v>
      </c>
      <c r="H320" s="22" t="s">
        <v>12</v>
      </c>
      <c r="I320" s="24" t="s">
        <v>495</v>
      </c>
      <c r="J320" s="12" t="s">
        <v>484</v>
      </c>
    </row>
    <row r="321" s="5" customFormat="1" ht="84" customHeight="1" spans="1:10">
      <c r="A321" s="10">
        <v>319</v>
      </c>
      <c r="B321" s="22" t="s">
        <v>496</v>
      </c>
      <c r="C321" s="12" t="s">
        <v>497</v>
      </c>
      <c r="D321" s="10">
        <v>37</v>
      </c>
      <c r="E321" s="10">
        <v>5</v>
      </c>
      <c r="F321" s="10">
        <v>0.38</v>
      </c>
      <c r="G321" s="10">
        <v>8032.5</v>
      </c>
      <c r="H321" s="22" t="s">
        <v>12</v>
      </c>
      <c r="I321" s="24" t="s">
        <v>98</v>
      </c>
      <c r="J321" s="12" t="s">
        <v>484</v>
      </c>
    </row>
    <row r="322" s="5" customFormat="1" ht="84" customHeight="1" spans="1:10">
      <c r="A322" s="10">
        <v>320</v>
      </c>
      <c r="B322" s="22" t="s">
        <v>498</v>
      </c>
      <c r="C322" s="12" t="s">
        <v>499</v>
      </c>
      <c r="D322" s="10">
        <v>140</v>
      </c>
      <c r="E322" s="10">
        <v>11.2</v>
      </c>
      <c r="F322" s="10">
        <v>0.38</v>
      </c>
      <c r="G322" s="10">
        <v>42000</v>
      </c>
      <c r="H322" s="22" t="s">
        <v>12</v>
      </c>
      <c r="I322" s="24" t="s">
        <v>141</v>
      </c>
      <c r="J322" s="12" t="s">
        <v>484</v>
      </c>
    </row>
    <row r="323" s="5" customFormat="1" ht="84" customHeight="1" spans="1:10">
      <c r="A323" s="10">
        <v>321</v>
      </c>
      <c r="B323" s="22" t="s">
        <v>500</v>
      </c>
      <c r="C323" s="12">
        <v>6.75</v>
      </c>
      <c r="D323" s="10">
        <v>60</v>
      </c>
      <c r="E323" s="10">
        <v>3.8</v>
      </c>
      <c r="F323" s="10">
        <v>0.22</v>
      </c>
      <c r="G323" s="10">
        <v>8000</v>
      </c>
      <c r="H323" s="22" t="s">
        <v>12</v>
      </c>
      <c r="I323" s="24" t="s">
        <v>501</v>
      </c>
      <c r="J323" s="12" t="s">
        <v>484</v>
      </c>
    </row>
    <row r="324" s="5" customFormat="1" ht="90" customHeight="1" spans="1:10">
      <c r="A324" s="10">
        <v>322</v>
      </c>
      <c r="B324" s="2" t="s">
        <v>502</v>
      </c>
      <c r="C324" s="10">
        <v>20.71</v>
      </c>
      <c r="D324" s="10">
        <v>98</v>
      </c>
      <c r="E324" s="10">
        <v>14</v>
      </c>
      <c r="F324" s="10">
        <v>0.38</v>
      </c>
      <c r="G324" s="10">
        <v>21745.5</v>
      </c>
      <c r="H324" s="2" t="s">
        <v>12</v>
      </c>
      <c r="I324" s="2" t="s">
        <v>395</v>
      </c>
      <c r="J324" s="18" t="s">
        <v>216</v>
      </c>
    </row>
    <row r="325" s="5" customFormat="1" ht="84" customHeight="1" spans="1:10">
      <c r="A325" s="10">
        <v>323</v>
      </c>
      <c r="B325" s="22" t="s">
        <v>503</v>
      </c>
      <c r="C325" s="12">
        <v>6.75</v>
      </c>
      <c r="D325" s="10">
        <v>60</v>
      </c>
      <c r="E325" s="10">
        <v>3.4</v>
      </c>
      <c r="F325" s="10">
        <v>0.38</v>
      </c>
      <c r="G325" s="10">
        <v>8000</v>
      </c>
      <c r="H325" s="22" t="s">
        <v>12</v>
      </c>
      <c r="I325" s="24" t="s">
        <v>501</v>
      </c>
      <c r="J325" s="12" t="s">
        <v>484</v>
      </c>
    </row>
    <row r="326" s="5" customFormat="1" ht="84" customHeight="1" spans="1:10">
      <c r="A326" s="10">
        <v>324</v>
      </c>
      <c r="B326" s="22" t="s">
        <v>504</v>
      </c>
      <c r="C326" s="12">
        <v>17.1</v>
      </c>
      <c r="D326" s="10">
        <v>45</v>
      </c>
      <c r="E326" s="10">
        <v>12</v>
      </c>
      <c r="F326" s="10">
        <v>0.38</v>
      </c>
      <c r="G326" s="10">
        <v>17100</v>
      </c>
      <c r="H326" s="22" t="s">
        <v>12</v>
      </c>
      <c r="I326" s="24" t="s">
        <v>121</v>
      </c>
      <c r="J326" s="12" t="s">
        <v>484</v>
      </c>
    </row>
    <row r="327" s="5" customFormat="1" ht="84" customHeight="1" spans="1:10">
      <c r="A327" s="10">
        <v>325</v>
      </c>
      <c r="B327" s="22" t="s">
        <v>505</v>
      </c>
      <c r="C327" s="12">
        <v>4.15</v>
      </c>
      <c r="D327" s="10">
        <v>20</v>
      </c>
      <c r="E327" s="10">
        <v>7</v>
      </c>
      <c r="F327" s="10">
        <v>0.22</v>
      </c>
      <c r="G327" s="10">
        <v>4000</v>
      </c>
      <c r="H327" s="22" t="s">
        <v>12</v>
      </c>
      <c r="I327" s="24" t="s">
        <v>506</v>
      </c>
      <c r="J327" s="12" t="s">
        <v>484</v>
      </c>
    </row>
    <row r="328" s="5" customFormat="1" ht="98.1" customHeight="1" spans="1:10">
      <c r="A328" s="10">
        <v>326</v>
      </c>
      <c r="B328" s="22" t="s">
        <v>507</v>
      </c>
      <c r="C328" s="12">
        <v>4</v>
      </c>
      <c r="D328" s="10">
        <v>20</v>
      </c>
      <c r="E328" s="10">
        <v>3</v>
      </c>
      <c r="F328" s="10">
        <v>0.38</v>
      </c>
      <c r="G328" s="10">
        <v>5040</v>
      </c>
      <c r="H328" s="22" t="s">
        <v>12</v>
      </c>
      <c r="I328" s="24" t="s">
        <v>508</v>
      </c>
      <c r="J328" s="12" t="s">
        <v>484</v>
      </c>
    </row>
    <row r="329" s="5" customFormat="1" ht="98.85" customHeight="1" spans="1:10">
      <c r="A329" s="10">
        <v>327</v>
      </c>
      <c r="B329" s="22" t="s">
        <v>509</v>
      </c>
      <c r="C329" s="12">
        <v>22.14</v>
      </c>
      <c r="D329" s="10">
        <v>165</v>
      </c>
      <c r="E329" s="10">
        <v>15.5</v>
      </c>
      <c r="F329" s="10">
        <v>0.38</v>
      </c>
      <c r="G329" s="10">
        <v>27568</v>
      </c>
      <c r="H329" s="22" t="s">
        <v>12</v>
      </c>
      <c r="I329" s="24" t="s">
        <v>510</v>
      </c>
      <c r="J329" s="12" t="s">
        <v>484</v>
      </c>
    </row>
    <row r="330" s="5" customFormat="1" ht="98.1" customHeight="1" spans="1:10">
      <c r="A330" s="10">
        <v>328</v>
      </c>
      <c r="B330" s="22" t="s">
        <v>511</v>
      </c>
      <c r="C330" s="12">
        <v>3.795</v>
      </c>
      <c r="D330" s="10">
        <v>20</v>
      </c>
      <c r="E330" s="10">
        <v>4</v>
      </c>
      <c r="F330" s="10">
        <v>0.22</v>
      </c>
      <c r="G330" s="10">
        <v>4000</v>
      </c>
      <c r="H330" s="22" t="s">
        <v>12</v>
      </c>
      <c r="I330" s="24" t="s">
        <v>486</v>
      </c>
      <c r="J330" s="12" t="s">
        <v>484</v>
      </c>
    </row>
    <row r="331" s="5" customFormat="1" ht="98.85" customHeight="1" spans="1:10">
      <c r="A331" s="10">
        <v>329</v>
      </c>
      <c r="B331" s="22" t="s">
        <v>512</v>
      </c>
      <c r="C331" s="12">
        <v>0.95</v>
      </c>
      <c r="D331" s="10">
        <v>9.6</v>
      </c>
      <c r="E331" s="10">
        <v>2.3</v>
      </c>
      <c r="F331" s="10">
        <v>0.22</v>
      </c>
      <c r="G331" s="10">
        <v>3000</v>
      </c>
      <c r="H331" s="22" t="s">
        <v>12</v>
      </c>
      <c r="I331" s="24" t="s">
        <v>513</v>
      </c>
      <c r="J331" s="12" t="s">
        <v>484</v>
      </c>
    </row>
    <row r="332" s="5" customFormat="1" ht="98.1" customHeight="1" spans="1:10">
      <c r="A332" s="10">
        <v>330</v>
      </c>
      <c r="B332" s="22" t="s">
        <v>514</v>
      </c>
      <c r="C332" s="12">
        <v>14.24</v>
      </c>
      <c r="D332" s="10">
        <v>71</v>
      </c>
      <c r="E332" s="10">
        <v>10</v>
      </c>
      <c r="F332" s="10">
        <v>0.22</v>
      </c>
      <c r="G332" s="10">
        <v>14952</v>
      </c>
      <c r="H332" s="22" t="s">
        <v>12</v>
      </c>
      <c r="I332" s="24" t="s">
        <v>85</v>
      </c>
      <c r="J332" s="12" t="s">
        <v>484</v>
      </c>
    </row>
    <row r="333" s="5" customFormat="1" ht="98.85" customHeight="1" spans="1:10">
      <c r="A333" s="10">
        <v>331</v>
      </c>
      <c r="B333" s="22" t="s">
        <v>515</v>
      </c>
      <c r="C333" s="12">
        <v>29.7</v>
      </c>
      <c r="D333" s="10">
        <v>140</v>
      </c>
      <c r="E333" s="10">
        <v>18</v>
      </c>
      <c r="F333" s="10">
        <v>0.38</v>
      </c>
      <c r="G333" s="10">
        <v>35800</v>
      </c>
      <c r="H333" s="22" t="s">
        <v>12</v>
      </c>
      <c r="I333" s="24" t="s">
        <v>93</v>
      </c>
      <c r="J333" s="12" t="s">
        <v>484</v>
      </c>
    </row>
    <row r="334" s="5" customFormat="1" ht="98.1" customHeight="1" spans="1:10">
      <c r="A334" s="10">
        <v>332</v>
      </c>
      <c r="B334" s="22" t="s">
        <v>516</v>
      </c>
      <c r="C334" s="12">
        <v>1.52</v>
      </c>
      <c r="D334" s="10">
        <v>13</v>
      </c>
      <c r="E334" s="10">
        <v>2.9</v>
      </c>
      <c r="F334" s="10">
        <v>0.22</v>
      </c>
      <c r="G334" s="10">
        <v>4400</v>
      </c>
      <c r="H334" s="22" t="s">
        <v>12</v>
      </c>
      <c r="I334" s="24" t="s">
        <v>513</v>
      </c>
      <c r="J334" s="12" t="s">
        <v>484</v>
      </c>
    </row>
    <row r="335" s="5" customFormat="1" ht="98.85" customHeight="1" spans="1:10">
      <c r="A335" s="10">
        <v>333</v>
      </c>
      <c r="B335" s="22" t="s">
        <v>517</v>
      </c>
      <c r="C335" s="12">
        <v>10</v>
      </c>
      <c r="D335" s="10">
        <v>60</v>
      </c>
      <c r="E335" s="10">
        <v>10</v>
      </c>
      <c r="F335" s="10">
        <v>0.22</v>
      </c>
      <c r="G335" s="10">
        <v>18528</v>
      </c>
      <c r="H335" s="22" t="s">
        <v>12</v>
      </c>
      <c r="I335" s="24" t="s">
        <v>518</v>
      </c>
      <c r="J335" s="12" t="s">
        <v>484</v>
      </c>
    </row>
    <row r="336" s="5" customFormat="1" ht="81" customHeight="1" spans="1:10">
      <c r="A336" s="10">
        <v>334</v>
      </c>
      <c r="B336" s="22" t="s">
        <v>519</v>
      </c>
      <c r="C336" s="12">
        <v>14.4</v>
      </c>
      <c r="D336" s="10">
        <v>80</v>
      </c>
      <c r="E336" s="10">
        <v>9</v>
      </c>
      <c r="F336" s="10">
        <v>0.38</v>
      </c>
      <c r="G336" s="10">
        <v>17500</v>
      </c>
      <c r="H336" s="22" t="s">
        <v>12</v>
      </c>
      <c r="I336" s="24" t="s">
        <v>93</v>
      </c>
      <c r="J336" s="12" t="s">
        <v>484</v>
      </c>
    </row>
    <row r="337" s="5" customFormat="1" ht="81" customHeight="1" spans="1:10">
      <c r="A337" s="10">
        <v>335</v>
      </c>
      <c r="B337" s="22" t="s">
        <v>520</v>
      </c>
      <c r="C337" s="12">
        <v>8.5</v>
      </c>
      <c r="D337" s="10">
        <v>43</v>
      </c>
      <c r="E337" s="10">
        <v>3.825</v>
      </c>
      <c r="F337" s="10">
        <v>0.22</v>
      </c>
      <c r="G337" s="10">
        <v>11790</v>
      </c>
      <c r="H337" s="22" t="s">
        <v>12</v>
      </c>
      <c r="I337" s="24" t="s">
        <v>197</v>
      </c>
      <c r="J337" s="12" t="s">
        <v>484</v>
      </c>
    </row>
    <row r="338" s="5" customFormat="1" ht="81" customHeight="1" spans="1:10">
      <c r="A338" s="10">
        <v>336</v>
      </c>
      <c r="B338" s="22" t="s">
        <v>521</v>
      </c>
      <c r="C338" s="12">
        <v>13.08</v>
      </c>
      <c r="D338" s="10">
        <v>100</v>
      </c>
      <c r="E338" s="10">
        <v>9.5</v>
      </c>
      <c r="F338" s="10">
        <v>0.38</v>
      </c>
      <c r="G338" s="10">
        <v>16000</v>
      </c>
      <c r="H338" s="22" t="s">
        <v>12</v>
      </c>
      <c r="I338" s="24" t="s">
        <v>522</v>
      </c>
      <c r="J338" s="12" t="s">
        <v>484</v>
      </c>
    </row>
    <row r="339" s="5" customFormat="1" ht="81.75" customHeight="1" spans="1:10">
      <c r="A339" s="10">
        <v>337</v>
      </c>
      <c r="B339" s="2" t="s">
        <v>523</v>
      </c>
      <c r="C339" s="10">
        <v>18.09</v>
      </c>
      <c r="D339" s="10">
        <v>86.4</v>
      </c>
      <c r="E339" s="10">
        <v>13.56</v>
      </c>
      <c r="F339" s="10">
        <v>0.38</v>
      </c>
      <c r="G339" s="10">
        <v>18090</v>
      </c>
      <c r="H339" s="2" t="s">
        <v>12</v>
      </c>
      <c r="I339" s="11" t="s">
        <v>91</v>
      </c>
      <c r="J339" s="18" t="s">
        <v>420</v>
      </c>
    </row>
    <row r="340" s="5" customFormat="1" ht="81" customHeight="1" spans="1:10">
      <c r="A340" s="10">
        <v>338</v>
      </c>
      <c r="B340" s="2" t="s">
        <v>524</v>
      </c>
      <c r="C340" s="10">
        <v>12.47</v>
      </c>
      <c r="D340" s="10">
        <v>68.8</v>
      </c>
      <c r="E340" s="10">
        <v>9</v>
      </c>
      <c r="F340" s="10">
        <v>0.22</v>
      </c>
      <c r="G340" s="10">
        <v>12470</v>
      </c>
      <c r="H340" s="2" t="s">
        <v>12</v>
      </c>
      <c r="I340" s="11" t="s">
        <v>83</v>
      </c>
      <c r="J340" s="18" t="s">
        <v>420</v>
      </c>
    </row>
    <row r="341" s="5" customFormat="1" ht="81" customHeight="1" spans="1:10">
      <c r="A341" s="20">
        <v>339</v>
      </c>
      <c r="B341" s="2" t="s">
        <v>525</v>
      </c>
      <c r="C341" s="10">
        <v>24.52</v>
      </c>
      <c r="D341" s="10">
        <v>100</v>
      </c>
      <c r="E341" s="10">
        <v>15</v>
      </c>
      <c r="F341" s="10">
        <v>0.38</v>
      </c>
      <c r="G341" s="10">
        <v>30000</v>
      </c>
      <c r="H341" s="2" t="s">
        <v>12</v>
      </c>
      <c r="I341" s="10" t="s">
        <v>526</v>
      </c>
      <c r="J341" s="17" t="s">
        <v>115</v>
      </c>
    </row>
    <row r="342" s="5" customFormat="1" ht="81" customHeight="1" spans="1:10">
      <c r="A342" s="10">
        <v>340</v>
      </c>
      <c r="B342" s="2" t="s">
        <v>527</v>
      </c>
      <c r="C342" s="10">
        <v>10.93</v>
      </c>
      <c r="D342" s="10">
        <v>50</v>
      </c>
      <c r="E342" s="10">
        <v>9</v>
      </c>
      <c r="F342" s="10">
        <v>0.38</v>
      </c>
      <c r="G342" s="10">
        <v>13778</v>
      </c>
      <c r="H342" s="2" t="s">
        <v>12</v>
      </c>
      <c r="I342" s="11" t="s">
        <v>528</v>
      </c>
      <c r="J342" s="18" t="s">
        <v>420</v>
      </c>
    </row>
    <row r="343" s="5" customFormat="1" ht="81" customHeight="1" spans="1:10">
      <c r="A343" s="10">
        <v>341</v>
      </c>
      <c r="B343" s="2" t="s">
        <v>529</v>
      </c>
      <c r="C343" s="10">
        <v>23.73</v>
      </c>
      <c r="D343" s="10">
        <v>118</v>
      </c>
      <c r="E343" s="10">
        <v>16.6</v>
      </c>
      <c r="F343" s="10">
        <v>0.38</v>
      </c>
      <c r="G343" s="10">
        <v>24916.5</v>
      </c>
      <c r="H343" s="2" t="s">
        <v>12</v>
      </c>
      <c r="I343" s="11" t="s">
        <v>85</v>
      </c>
      <c r="J343" s="18" t="s">
        <v>420</v>
      </c>
    </row>
    <row r="344" s="5" customFormat="1" ht="81" customHeight="1" spans="1:10">
      <c r="A344" s="10">
        <v>342</v>
      </c>
      <c r="B344" s="2" t="s">
        <v>530</v>
      </c>
      <c r="C344" s="10">
        <v>17.44</v>
      </c>
      <c r="D344" s="10">
        <v>85</v>
      </c>
      <c r="E344" s="10">
        <v>12</v>
      </c>
      <c r="F344" s="10">
        <v>0.38</v>
      </c>
      <c r="G344" s="10">
        <v>21800</v>
      </c>
      <c r="H344" s="2" t="s">
        <v>12</v>
      </c>
      <c r="I344" s="11" t="s">
        <v>531</v>
      </c>
      <c r="J344" s="18" t="s">
        <v>420</v>
      </c>
    </row>
    <row r="345" s="5" customFormat="1" ht="81" customHeight="1" spans="1:10">
      <c r="A345" s="10">
        <v>343</v>
      </c>
      <c r="B345" s="2" t="s">
        <v>532</v>
      </c>
      <c r="C345" s="10">
        <v>32.16</v>
      </c>
      <c r="D345" s="10">
        <v>152</v>
      </c>
      <c r="E345" s="10">
        <v>22</v>
      </c>
      <c r="F345" s="10">
        <v>0.38</v>
      </c>
      <c r="G345" s="10">
        <v>33768</v>
      </c>
      <c r="H345" s="2" t="s">
        <v>12</v>
      </c>
      <c r="I345" s="11" t="s">
        <v>176</v>
      </c>
      <c r="J345" s="18" t="s">
        <v>420</v>
      </c>
    </row>
    <row r="346" s="5" customFormat="1" ht="81" customHeight="1" spans="1:10">
      <c r="A346" s="10">
        <v>344</v>
      </c>
      <c r="B346" s="2" t="s">
        <v>533</v>
      </c>
      <c r="C346" s="10">
        <v>21</v>
      </c>
      <c r="D346" s="10">
        <v>98</v>
      </c>
      <c r="E346" s="10">
        <v>12</v>
      </c>
      <c r="F346" s="10">
        <v>0.38</v>
      </c>
      <c r="G346" s="10">
        <v>25200</v>
      </c>
      <c r="H346" s="2" t="s">
        <v>12</v>
      </c>
      <c r="I346" s="10" t="s">
        <v>117</v>
      </c>
      <c r="J346" s="17" t="s">
        <v>115</v>
      </c>
    </row>
    <row r="347" s="5" customFormat="1" ht="81" customHeight="1" spans="1:10">
      <c r="A347" s="10">
        <v>345</v>
      </c>
      <c r="B347" s="2" t="s">
        <v>534</v>
      </c>
      <c r="C347" s="10">
        <v>14.44</v>
      </c>
      <c r="D347" s="10">
        <v>50</v>
      </c>
      <c r="E347" s="10">
        <v>9</v>
      </c>
      <c r="F347" s="10">
        <v>0.38</v>
      </c>
      <c r="G347" s="10">
        <v>15812</v>
      </c>
      <c r="H347" s="2" t="s">
        <v>12</v>
      </c>
      <c r="I347" s="11" t="s">
        <v>535</v>
      </c>
      <c r="J347" s="18" t="s">
        <v>420</v>
      </c>
    </row>
    <row r="348" s="5" customFormat="1" ht="81" customHeight="1" spans="1:10">
      <c r="A348" s="10">
        <v>346</v>
      </c>
      <c r="B348" s="2" t="s">
        <v>536</v>
      </c>
      <c r="C348" s="10">
        <v>34.65</v>
      </c>
      <c r="D348" s="10">
        <v>180</v>
      </c>
      <c r="E348" s="10">
        <v>12</v>
      </c>
      <c r="F348" s="10">
        <v>0.38</v>
      </c>
      <c r="G348" s="10">
        <v>50000</v>
      </c>
      <c r="H348" s="2" t="s">
        <v>12</v>
      </c>
      <c r="I348" s="11" t="s">
        <v>537</v>
      </c>
      <c r="J348" s="18" t="s">
        <v>420</v>
      </c>
    </row>
    <row r="349" s="5" customFormat="1" ht="81" customHeight="1" spans="1:10">
      <c r="A349" s="10">
        <v>347</v>
      </c>
      <c r="B349" s="2" t="s">
        <v>538</v>
      </c>
      <c r="C349" s="10">
        <v>7.68</v>
      </c>
      <c r="D349" s="10">
        <v>45</v>
      </c>
      <c r="E349" s="10">
        <v>6.5</v>
      </c>
      <c r="F349" s="10">
        <v>0.22</v>
      </c>
      <c r="G349" s="10">
        <v>9200</v>
      </c>
      <c r="H349" s="2" t="s">
        <v>12</v>
      </c>
      <c r="I349" s="11" t="s">
        <v>539</v>
      </c>
      <c r="J349" s="17" t="s">
        <v>115</v>
      </c>
    </row>
    <row r="350" s="5" customFormat="1" ht="81" customHeight="1" spans="1:10">
      <c r="A350" s="10">
        <v>348</v>
      </c>
      <c r="B350" s="10" t="s">
        <v>108</v>
      </c>
      <c r="C350" s="10">
        <v>13.2</v>
      </c>
      <c r="D350" s="10">
        <v>66</v>
      </c>
      <c r="E350" s="10">
        <v>5.2</v>
      </c>
      <c r="F350" s="10">
        <v>0.38</v>
      </c>
      <c r="G350" s="10">
        <v>16500</v>
      </c>
      <c r="H350" s="2" t="s">
        <v>12</v>
      </c>
      <c r="I350" s="11" t="s">
        <v>540</v>
      </c>
      <c r="J350" s="23" t="s">
        <v>457</v>
      </c>
    </row>
    <row r="351" s="5" customFormat="1" ht="81" customHeight="1" spans="1:10">
      <c r="A351" s="10">
        <v>349</v>
      </c>
      <c r="B351" s="22" t="s">
        <v>541</v>
      </c>
      <c r="C351" s="12" t="s">
        <v>488</v>
      </c>
      <c r="D351" s="10">
        <v>50</v>
      </c>
      <c r="E351" s="10">
        <v>3.8</v>
      </c>
      <c r="F351" s="10">
        <v>0.22</v>
      </c>
      <c r="G351" s="10">
        <v>10000</v>
      </c>
      <c r="H351" s="22" t="s">
        <v>12</v>
      </c>
      <c r="I351" s="24" t="s">
        <v>489</v>
      </c>
      <c r="J351" s="12" t="s">
        <v>484</v>
      </c>
    </row>
    <row r="352" s="5" customFormat="1" ht="81" customHeight="1" spans="1:10">
      <c r="A352" s="10">
        <v>350</v>
      </c>
      <c r="B352" s="2" t="s">
        <v>542</v>
      </c>
      <c r="C352" s="10">
        <v>22.55</v>
      </c>
      <c r="D352" s="10">
        <v>110</v>
      </c>
      <c r="E352" s="10">
        <v>7.93</v>
      </c>
      <c r="F352" s="10">
        <v>0.38</v>
      </c>
      <c r="G352" s="10">
        <v>28413</v>
      </c>
      <c r="H352" s="21" t="s">
        <v>12</v>
      </c>
      <c r="I352" s="11" t="s">
        <v>543</v>
      </c>
      <c r="J352" s="18" t="s">
        <v>420</v>
      </c>
    </row>
    <row r="353" s="5" customFormat="1" ht="81" customHeight="1" spans="1:10">
      <c r="A353" s="10">
        <v>351</v>
      </c>
      <c r="B353" s="2" t="s">
        <v>544</v>
      </c>
      <c r="C353" s="10">
        <v>24.3</v>
      </c>
      <c r="D353" s="10">
        <v>118</v>
      </c>
      <c r="E353" s="10">
        <v>12.8</v>
      </c>
      <c r="F353" s="10">
        <v>0.38</v>
      </c>
      <c r="G353" s="10">
        <v>29446</v>
      </c>
      <c r="H353" s="21" t="s">
        <v>12</v>
      </c>
      <c r="I353" s="11" t="s">
        <v>545</v>
      </c>
      <c r="J353" s="18" t="s">
        <v>420</v>
      </c>
    </row>
    <row r="354" s="5" customFormat="1" ht="81" customHeight="1" spans="1:10">
      <c r="A354" s="10">
        <v>352</v>
      </c>
      <c r="B354" s="12" t="s">
        <v>546</v>
      </c>
      <c r="C354" s="15">
        <v>10.53</v>
      </c>
      <c r="D354" s="10">
        <v>52.5</v>
      </c>
      <c r="E354" s="10">
        <v>5.2</v>
      </c>
      <c r="F354" s="14">
        <v>0.22</v>
      </c>
      <c r="G354" s="14">
        <f t="shared" ref="G354:G359" si="2">C354*3.5*300</f>
        <v>11056.5</v>
      </c>
      <c r="H354" s="2" t="s">
        <v>12</v>
      </c>
      <c r="I354" s="11" t="s">
        <v>547</v>
      </c>
      <c r="J354" s="10" t="s">
        <v>73</v>
      </c>
    </row>
    <row r="355" s="5" customFormat="1" ht="81" customHeight="1" spans="1:10">
      <c r="A355" s="10">
        <v>353</v>
      </c>
      <c r="B355" s="12" t="s">
        <v>548</v>
      </c>
      <c r="C355" s="13">
        <v>10.9</v>
      </c>
      <c r="D355" s="10">
        <v>50</v>
      </c>
      <c r="E355" s="10">
        <v>7</v>
      </c>
      <c r="F355" s="13">
        <v>0.38</v>
      </c>
      <c r="G355" s="14">
        <f t="shared" si="2"/>
        <v>11445</v>
      </c>
      <c r="H355" s="2" t="s">
        <v>12</v>
      </c>
      <c r="I355" s="11" t="s">
        <v>549</v>
      </c>
      <c r="J355" s="10" t="s">
        <v>73</v>
      </c>
    </row>
    <row r="356" s="5" customFormat="1" ht="81" customHeight="1" spans="1:10">
      <c r="A356" s="20">
        <v>354</v>
      </c>
      <c r="B356" s="21" t="s">
        <v>550</v>
      </c>
      <c r="C356" s="14">
        <v>15.26</v>
      </c>
      <c r="D356" s="14">
        <v>80</v>
      </c>
      <c r="E356" s="14">
        <v>9</v>
      </c>
      <c r="F356" s="13">
        <v>0.38</v>
      </c>
      <c r="G356" s="14">
        <f t="shared" si="2"/>
        <v>16023</v>
      </c>
      <c r="H356" s="2" t="s">
        <v>12</v>
      </c>
      <c r="I356" s="11" t="s">
        <v>138</v>
      </c>
      <c r="J356" s="10" t="s">
        <v>73</v>
      </c>
    </row>
    <row r="357" s="5" customFormat="1" ht="81" customHeight="1" spans="1:10">
      <c r="A357" s="10">
        <v>355</v>
      </c>
      <c r="B357" s="12" t="s">
        <v>551</v>
      </c>
      <c r="C357" s="15">
        <v>19</v>
      </c>
      <c r="D357" s="10">
        <v>92.5</v>
      </c>
      <c r="E357" s="10">
        <v>13.8</v>
      </c>
      <c r="F357" s="13">
        <v>0.38</v>
      </c>
      <c r="G357" s="14">
        <f t="shared" si="2"/>
        <v>19950</v>
      </c>
      <c r="H357" s="2" t="s">
        <v>12</v>
      </c>
      <c r="I357" s="11" t="s">
        <v>121</v>
      </c>
      <c r="J357" s="10" t="s">
        <v>73</v>
      </c>
    </row>
    <row r="358" s="5" customFormat="1" ht="81" customHeight="1" spans="1:10">
      <c r="A358" s="10">
        <v>356</v>
      </c>
      <c r="B358" s="12" t="s">
        <v>552</v>
      </c>
      <c r="C358" s="15">
        <v>9.3</v>
      </c>
      <c r="D358" s="10">
        <v>50</v>
      </c>
      <c r="E358" s="10">
        <v>4</v>
      </c>
      <c r="F358" s="14">
        <v>0.22</v>
      </c>
      <c r="G358" s="14">
        <f t="shared" si="2"/>
        <v>9765</v>
      </c>
      <c r="H358" s="2" t="s">
        <v>12</v>
      </c>
      <c r="I358" s="11" t="s">
        <v>141</v>
      </c>
      <c r="J358" s="10" t="s">
        <v>73</v>
      </c>
    </row>
    <row r="359" s="5" customFormat="1" ht="81" customHeight="1" spans="1:10">
      <c r="A359" s="10">
        <v>357</v>
      </c>
      <c r="B359" s="12" t="s">
        <v>553</v>
      </c>
      <c r="C359" s="14">
        <v>14.4</v>
      </c>
      <c r="D359" s="10">
        <v>67.3</v>
      </c>
      <c r="E359" s="10">
        <v>10.44</v>
      </c>
      <c r="F359" s="13">
        <v>0.38</v>
      </c>
      <c r="G359" s="14">
        <f t="shared" si="2"/>
        <v>15120</v>
      </c>
      <c r="H359" s="2" t="s">
        <v>12</v>
      </c>
      <c r="I359" s="11" t="s">
        <v>554</v>
      </c>
      <c r="J359" s="10" t="s">
        <v>73</v>
      </c>
    </row>
    <row r="360" s="5" customFormat="1" ht="81" customHeight="1" spans="1:10">
      <c r="A360" s="10">
        <v>358</v>
      </c>
      <c r="B360" s="2" t="s">
        <v>555</v>
      </c>
      <c r="C360" s="10">
        <v>40.28</v>
      </c>
      <c r="D360" s="10">
        <v>192.92</v>
      </c>
      <c r="E360" s="10">
        <v>26.18</v>
      </c>
      <c r="F360" s="10">
        <v>0.38</v>
      </c>
      <c r="G360" s="10">
        <v>40280</v>
      </c>
      <c r="H360" s="2" t="s">
        <v>12</v>
      </c>
      <c r="I360" s="2" t="s">
        <v>369</v>
      </c>
      <c r="J360" s="18" t="s">
        <v>216</v>
      </c>
    </row>
    <row r="361" customHeight="1" spans="1:10">
      <c r="A361" s="10">
        <v>359</v>
      </c>
      <c r="B361" s="2" t="s">
        <v>556</v>
      </c>
      <c r="C361" s="10">
        <v>19.38</v>
      </c>
      <c r="D361" s="10">
        <v>92.82</v>
      </c>
      <c r="E361" s="10">
        <v>14.02</v>
      </c>
      <c r="F361" s="10">
        <v>0.38</v>
      </c>
      <c r="G361" s="10">
        <v>19380</v>
      </c>
      <c r="H361" s="2" t="s">
        <v>12</v>
      </c>
      <c r="I361" s="2" t="s">
        <v>369</v>
      </c>
      <c r="J361" s="18" t="s">
        <v>216</v>
      </c>
    </row>
    <row r="362" customHeight="1" spans="1:10">
      <c r="A362" s="10">
        <v>360</v>
      </c>
      <c r="B362" s="2" t="s">
        <v>557</v>
      </c>
      <c r="C362" s="10">
        <v>20.52</v>
      </c>
      <c r="D362" s="10">
        <v>98.28</v>
      </c>
      <c r="E362" s="10">
        <v>13.4</v>
      </c>
      <c r="F362" s="10">
        <v>0.38</v>
      </c>
      <c r="G362" s="10">
        <v>20520</v>
      </c>
      <c r="H362" s="2" t="s">
        <v>12</v>
      </c>
      <c r="I362" s="2" t="s">
        <v>369</v>
      </c>
      <c r="J362" s="18" t="s">
        <v>216</v>
      </c>
    </row>
    <row r="363" customHeight="1" spans="1:10">
      <c r="A363" s="10">
        <v>361</v>
      </c>
      <c r="B363" s="10" t="s">
        <v>558</v>
      </c>
      <c r="C363" s="10">
        <v>18</v>
      </c>
      <c r="D363" s="10">
        <v>90.28</v>
      </c>
      <c r="E363" s="10">
        <v>9.368</v>
      </c>
      <c r="F363" s="10">
        <v>0.38</v>
      </c>
      <c r="G363" s="10">
        <v>18779</v>
      </c>
      <c r="H363" s="10" t="s">
        <v>12</v>
      </c>
      <c r="I363" s="10" t="s">
        <v>559</v>
      </c>
      <c r="J363" s="17" t="s">
        <v>219</v>
      </c>
    </row>
    <row r="364" customHeight="1" spans="1:10">
      <c r="A364" s="10">
        <v>362</v>
      </c>
      <c r="B364" s="10" t="s">
        <v>560</v>
      </c>
      <c r="C364" s="10">
        <v>24.09</v>
      </c>
      <c r="D364" s="10">
        <v>120</v>
      </c>
      <c r="E364" s="10">
        <v>16.863</v>
      </c>
      <c r="F364" s="10">
        <v>0.38</v>
      </c>
      <c r="G364" s="10">
        <v>25295</v>
      </c>
      <c r="H364" s="10" t="s">
        <v>12</v>
      </c>
      <c r="I364" s="10" t="s">
        <v>561</v>
      </c>
      <c r="J364" s="17" t="s">
        <v>219</v>
      </c>
    </row>
    <row r="365" customHeight="1" spans="1:10">
      <c r="A365" s="10">
        <v>363</v>
      </c>
      <c r="B365" s="10" t="s">
        <v>562</v>
      </c>
      <c r="C365" s="10">
        <v>21.45</v>
      </c>
      <c r="D365" s="10">
        <v>124.8</v>
      </c>
      <c r="E365" s="10">
        <v>12.44</v>
      </c>
      <c r="F365" s="10">
        <v>0.38</v>
      </c>
      <c r="G365" s="10">
        <v>21450</v>
      </c>
      <c r="H365" s="10" t="s">
        <v>12</v>
      </c>
      <c r="I365" s="10" t="s">
        <v>563</v>
      </c>
      <c r="J365" s="17" t="s">
        <v>219</v>
      </c>
    </row>
    <row r="366" customHeight="1" spans="1:10">
      <c r="A366" s="10">
        <v>364</v>
      </c>
      <c r="B366" s="10" t="s">
        <v>564</v>
      </c>
      <c r="C366" s="12">
        <v>9.08</v>
      </c>
      <c r="D366" s="10">
        <v>50</v>
      </c>
      <c r="E366" s="10">
        <v>4</v>
      </c>
      <c r="F366" s="10">
        <v>0.22</v>
      </c>
      <c r="G366" s="10">
        <v>12000</v>
      </c>
      <c r="H366" s="10" t="s">
        <v>12</v>
      </c>
      <c r="I366" s="10" t="s">
        <v>565</v>
      </c>
      <c r="J366" s="17" t="s">
        <v>219</v>
      </c>
    </row>
    <row r="367" customHeight="1" spans="1:10">
      <c r="A367" s="10">
        <v>365</v>
      </c>
      <c r="B367" s="10" t="s">
        <v>566</v>
      </c>
      <c r="C367" s="12">
        <v>19.35</v>
      </c>
      <c r="D367" s="10">
        <v>97</v>
      </c>
      <c r="E367" s="10">
        <v>13.545</v>
      </c>
      <c r="F367" s="10">
        <v>0.38</v>
      </c>
      <c r="G367" s="10">
        <v>20318</v>
      </c>
      <c r="H367" s="10" t="s">
        <v>12</v>
      </c>
      <c r="I367" s="10" t="s">
        <v>561</v>
      </c>
      <c r="J367" s="17" t="s">
        <v>219</v>
      </c>
    </row>
    <row r="368" customHeight="1" spans="1:10">
      <c r="A368" s="10">
        <v>366</v>
      </c>
      <c r="B368" s="10" t="s">
        <v>567</v>
      </c>
      <c r="C368" s="10">
        <v>17.52</v>
      </c>
      <c r="D368" s="10">
        <v>65</v>
      </c>
      <c r="E368" s="10">
        <v>10.5</v>
      </c>
      <c r="F368" s="10">
        <v>0.38</v>
      </c>
      <c r="G368" s="10">
        <v>17520</v>
      </c>
      <c r="H368" s="10" t="s">
        <v>12</v>
      </c>
      <c r="I368" s="10" t="s">
        <v>568</v>
      </c>
      <c r="J368" s="17" t="s">
        <v>219</v>
      </c>
    </row>
    <row r="369" customHeight="1" spans="1:10">
      <c r="A369" s="10">
        <v>367</v>
      </c>
      <c r="B369" s="10" t="s">
        <v>560</v>
      </c>
      <c r="C369" s="10">
        <v>28.47</v>
      </c>
      <c r="D369" s="10">
        <v>142</v>
      </c>
      <c r="E369" s="10">
        <v>19.929</v>
      </c>
      <c r="F369" s="10">
        <v>0.38</v>
      </c>
      <c r="G369" s="10">
        <v>29894</v>
      </c>
      <c r="H369" s="10" t="s">
        <v>12</v>
      </c>
      <c r="I369" s="10" t="s">
        <v>561</v>
      </c>
      <c r="J369" s="17" t="s">
        <v>219</v>
      </c>
    </row>
    <row r="370" customHeight="1" spans="1:10">
      <c r="A370" s="10">
        <v>368</v>
      </c>
      <c r="B370" s="10" t="s">
        <v>569</v>
      </c>
      <c r="C370" s="12">
        <v>26.88</v>
      </c>
      <c r="D370" s="10">
        <v>134.4</v>
      </c>
      <c r="E370" s="10">
        <v>20.16</v>
      </c>
      <c r="F370" s="10">
        <v>0.38</v>
      </c>
      <c r="G370" s="10">
        <v>26880</v>
      </c>
      <c r="H370" s="10" t="s">
        <v>12</v>
      </c>
      <c r="I370" s="10" t="s">
        <v>570</v>
      </c>
      <c r="J370" s="17" t="s">
        <v>219</v>
      </c>
    </row>
    <row r="371" customHeight="1" spans="1:10">
      <c r="A371" s="10">
        <v>369</v>
      </c>
      <c r="B371" s="10" t="s">
        <v>571</v>
      </c>
      <c r="C371" s="12">
        <v>15.04</v>
      </c>
      <c r="D371" s="10">
        <v>75.2</v>
      </c>
      <c r="E371" s="10">
        <v>11.28</v>
      </c>
      <c r="F371" s="10">
        <v>0.38</v>
      </c>
      <c r="G371" s="10">
        <v>15040</v>
      </c>
      <c r="H371" s="10" t="s">
        <v>12</v>
      </c>
      <c r="I371" s="10" t="s">
        <v>570</v>
      </c>
      <c r="J371" s="17" t="s">
        <v>219</v>
      </c>
    </row>
    <row r="372" customHeight="1" spans="1:10">
      <c r="A372" s="10">
        <v>370</v>
      </c>
      <c r="B372" s="10" t="s">
        <v>572</v>
      </c>
      <c r="C372" s="12">
        <v>23.36</v>
      </c>
      <c r="D372" s="10">
        <v>116.8</v>
      </c>
      <c r="E372" s="10"/>
      <c r="F372" s="10">
        <v>0.38</v>
      </c>
      <c r="G372" s="10">
        <v>23360</v>
      </c>
      <c r="H372" s="10" t="s">
        <v>12</v>
      </c>
      <c r="I372" s="10" t="s">
        <v>570</v>
      </c>
      <c r="J372" s="17" t="s">
        <v>219</v>
      </c>
    </row>
    <row r="373" customHeight="1" spans="1:10">
      <c r="A373" s="10">
        <v>371</v>
      </c>
      <c r="B373" s="10" t="s">
        <v>573</v>
      </c>
      <c r="C373" s="12">
        <v>26.04</v>
      </c>
      <c r="D373" s="10">
        <v>124.8</v>
      </c>
      <c r="E373" s="10">
        <v>12.44</v>
      </c>
      <c r="F373" s="10">
        <v>0.38</v>
      </c>
      <c r="G373" s="10">
        <v>21450</v>
      </c>
      <c r="H373" s="10" t="s">
        <v>12</v>
      </c>
      <c r="I373" s="10" t="s">
        <v>574</v>
      </c>
      <c r="J373" s="17" t="s">
        <v>219</v>
      </c>
    </row>
    <row r="374" customHeight="1" spans="1:10">
      <c r="A374" s="10">
        <v>372</v>
      </c>
      <c r="B374" s="10" t="s">
        <v>575</v>
      </c>
      <c r="C374" s="12">
        <v>30.08</v>
      </c>
      <c r="D374" s="10">
        <v>150.4</v>
      </c>
      <c r="E374" s="10">
        <v>21.99</v>
      </c>
      <c r="F374" s="10">
        <v>0.38</v>
      </c>
      <c r="G374" s="10">
        <v>30080</v>
      </c>
      <c r="H374" s="10" t="s">
        <v>12</v>
      </c>
      <c r="I374" s="10" t="s">
        <v>570</v>
      </c>
      <c r="J374" s="17" t="s">
        <v>219</v>
      </c>
    </row>
    <row r="375" s="4" customFormat="1" customHeight="1" spans="1:10">
      <c r="A375" s="10">
        <v>373</v>
      </c>
      <c r="B375" s="10" t="s">
        <v>576</v>
      </c>
      <c r="C375" s="12">
        <v>43.8</v>
      </c>
      <c r="D375" s="10">
        <v>219</v>
      </c>
      <c r="E375" s="10">
        <v>30.66</v>
      </c>
      <c r="F375" s="10">
        <v>0.38</v>
      </c>
      <c r="G375" s="10">
        <v>45990</v>
      </c>
      <c r="H375" s="10" t="s">
        <v>12</v>
      </c>
      <c r="I375" s="10" t="s">
        <v>561</v>
      </c>
      <c r="J375" s="17" t="s">
        <v>219</v>
      </c>
    </row>
    <row r="376" s="6" customFormat="1" customHeight="1" spans="1:10">
      <c r="A376" s="10">
        <v>374</v>
      </c>
      <c r="B376" s="10" t="s">
        <v>577</v>
      </c>
      <c r="C376" s="10">
        <v>41.98</v>
      </c>
      <c r="D376" s="10">
        <v>209</v>
      </c>
      <c r="E376" s="10">
        <v>29.386</v>
      </c>
      <c r="F376" s="10">
        <v>0.38</v>
      </c>
      <c r="G376" s="10">
        <v>44079</v>
      </c>
      <c r="H376" s="10" t="s">
        <v>12</v>
      </c>
      <c r="I376" s="10" t="s">
        <v>561</v>
      </c>
      <c r="J376" s="17" t="s">
        <v>219</v>
      </c>
    </row>
    <row r="377" customHeight="1" spans="10:10">
      <c r="J377" s="4"/>
    </row>
  </sheetData>
  <sortState ref="A4:L363">
    <sortCondition ref="A4"/>
  </sortState>
  <mergeCells count="1">
    <mergeCell ref="A1:I1"/>
  </mergeCells>
  <pageMargins left="0.75" right="0.75" top="1" bottom="1" header="0.51" footer="0.51"/>
  <pageSetup paperSize="9" scale="86" fitToHeight="0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E32"/>
  <sheetViews>
    <sheetView topLeftCell="A15" workbookViewId="0">
      <selection activeCell="A19" sqref="A19:A32"/>
    </sheetView>
  </sheetViews>
  <sheetFormatPr defaultColWidth="9" defaultRowHeight="14.25" outlineLevelCol="4"/>
  <sheetData>
    <row r="2" ht="54" spans="1:5">
      <c r="A2" s="1" t="s">
        <v>217</v>
      </c>
      <c r="C2" s="1" t="s">
        <v>217</v>
      </c>
      <c r="E2" t="e">
        <f>VLOOKUP(A2,C:C,2,0)</f>
        <v>#REF!</v>
      </c>
    </row>
    <row r="3" ht="57" spans="1:5">
      <c r="A3" s="2" t="s">
        <v>220</v>
      </c>
      <c r="C3" s="2" t="s">
        <v>220</v>
      </c>
      <c r="E3" t="e">
        <f t="shared" ref="E3:E32" si="0">VLOOKUP(A3,C:C,2,0)</f>
        <v>#REF!</v>
      </c>
    </row>
    <row r="4" ht="57" spans="1:5">
      <c r="A4" s="2" t="s">
        <v>223</v>
      </c>
      <c r="C4" s="2" t="s">
        <v>223</v>
      </c>
      <c r="E4" t="e">
        <f t="shared" si="0"/>
        <v>#REF!</v>
      </c>
    </row>
    <row r="5" ht="57" spans="1:5">
      <c r="A5" s="2" t="s">
        <v>225</v>
      </c>
      <c r="C5" s="2" t="s">
        <v>225</v>
      </c>
      <c r="E5" t="e">
        <f t="shared" si="0"/>
        <v>#REF!</v>
      </c>
    </row>
    <row r="6" ht="57" spans="1:5">
      <c r="A6" s="2" t="s">
        <v>226</v>
      </c>
      <c r="C6" s="2" t="s">
        <v>226</v>
      </c>
      <c r="E6" t="e">
        <f t="shared" si="0"/>
        <v>#REF!</v>
      </c>
    </row>
    <row r="7" ht="57" spans="1:5">
      <c r="A7" s="2" t="s">
        <v>228</v>
      </c>
      <c r="C7" s="2" t="s">
        <v>228</v>
      </c>
      <c r="E7" t="e">
        <f t="shared" si="0"/>
        <v>#REF!</v>
      </c>
    </row>
    <row r="8" ht="57" spans="1:5">
      <c r="A8" s="2" t="s">
        <v>223</v>
      </c>
      <c r="C8" s="2" t="s">
        <v>223</v>
      </c>
      <c r="E8" t="e">
        <f t="shared" si="0"/>
        <v>#REF!</v>
      </c>
    </row>
    <row r="9" ht="57" spans="1:5">
      <c r="A9" s="2" t="s">
        <v>217</v>
      </c>
      <c r="C9" s="2" t="s">
        <v>217</v>
      </c>
      <c r="E9" t="e">
        <f t="shared" si="0"/>
        <v>#REF!</v>
      </c>
    </row>
    <row r="10" ht="57" spans="1:5">
      <c r="A10" s="2" t="s">
        <v>230</v>
      </c>
      <c r="C10" s="2" t="s">
        <v>230</v>
      </c>
      <c r="E10" t="e">
        <f t="shared" si="0"/>
        <v>#REF!</v>
      </c>
    </row>
    <row r="11" ht="57" spans="1:5">
      <c r="A11" s="2" t="s">
        <v>230</v>
      </c>
      <c r="C11" s="2" t="s">
        <v>230</v>
      </c>
      <c r="E11" t="e">
        <f t="shared" si="0"/>
        <v>#REF!</v>
      </c>
    </row>
    <row r="12" ht="57" spans="1:5">
      <c r="A12" s="2" t="s">
        <v>232</v>
      </c>
      <c r="C12" s="2" t="s">
        <v>232</v>
      </c>
      <c r="E12" t="e">
        <f t="shared" si="0"/>
        <v>#REF!</v>
      </c>
    </row>
    <row r="13" ht="57" spans="1:5">
      <c r="A13" s="2" t="s">
        <v>234</v>
      </c>
      <c r="C13" s="2" t="s">
        <v>234</v>
      </c>
      <c r="E13" t="e">
        <f t="shared" si="0"/>
        <v>#REF!</v>
      </c>
    </row>
    <row r="14" ht="57" spans="1:5">
      <c r="A14" s="2" t="s">
        <v>235</v>
      </c>
      <c r="C14" s="2" t="s">
        <v>235</v>
      </c>
      <c r="E14" t="e">
        <f t="shared" si="0"/>
        <v>#REF!</v>
      </c>
    </row>
    <row r="15" ht="57" spans="1:5">
      <c r="A15" s="2" t="s">
        <v>237</v>
      </c>
      <c r="C15" s="2" t="s">
        <v>237</v>
      </c>
      <c r="E15" t="e">
        <f t="shared" si="0"/>
        <v>#REF!</v>
      </c>
    </row>
    <row r="16" ht="57" spans="1:5">
      <c r="A16" s="2" t="s">
        <v>239</v>
      </c>
      <c r="C16" s="2" t="s">
        <v>239</v>
      </c>
      <c r="E16" t="e">
        <f t="shared" si="0"/>
        <v>#REF!</v>
      </c>
    </row>
    <row r="17" ht="57" spans="1:5">
      <c r="A17" s="2" t="s">
        <v>239</v>
      </c>
      <c r="C17" s="2" t="s">
        <v>239</v>
      </c>
      <c r="E17" t="e">
        <f t="shared" si="0"/>
        <v>#REF!</v>
      </c>
    </row>
    <row r="18" ht="57" spans="1:5">
      <c r="A18" s="2" t="s">
        <v>241</v>
      </c>
      <c r="C18" s="2" t="s">
        <v>241</v>
      </c>
      <c r="E18" t="e">
        <f t="shared" si="0"/>
        <v>#REF!</v>
      </c>
    </row>
    <row r="19" ht="54" spans="1:5">
      <c r="A19" s="3" t="s">
        <v>558</v>
      </c>
      <c r="E19" t="e">
        <f t="shared" si="0"/>
        <v>#N/A</v>
      </c>
    </row>
    <row r="20" ht="54" spans="1:5">
      <c r="A20" s="3" t="s">
        <v>560</v>
      </c>
      <c r="E20" t="e">
        <f t="shared" si="0"/>
        <v>#N/A</v>
      </c>
    </row>
    <row r="21" ht="54" spans="1:5">
      <c r="A21" s="3" t="s">
        <v>562</v>
      </c>
      <c r="E21" t="e">
        <f t="shared" si="0"/>
        <v>#N/A</v>
      </c>
    </row>
    <row r="22" ht="54" spans="1:5">
      <c r="A22" s="3" t="s">
        <v>564</v>
      </c>
      <c r="E22" t="e">
        <f t="shared" si="0"/>
        <v>#N/A</v>
      </c>
    </row>
    <row r="23" ht="54" spans="1:5">
      <c r="A23" s="3" t="s">
        <v>566</v>
      </c>
      <c r="E23" t="e">
        <f t="shared" si="0"/>
        <v>#N/A</v>
      </c>
    </row>
    <row r="24" ht="54" spans="1:5">
      <c r="A24" s="3" t="s">
        <v>577</v>
      </c>
      <c r="E24" t="e">
        <f t="shared" si="0"/>
        <v>#N/A</v>
      </c>
    </row>
    <row r="25" ht="54" spans="1:5">
      <c r="A25" s="3" t="s">
        <v>567</v>
      </c>
      <c r="E25" t="e">
        <f t="shared" si="0"/>
        <v>#N/A</v>
      </c>
    </row>
    <row r="26" ht="54" spans="1:5">
      <c r="A26" s="3" t="s">
        <v>560</v>
      </c>
      <c r="E26" t="e">
        <f t="shared" si="0"/>
        <v>#N/A</v>
      </c>
    </row>
    <row r="27" ht="54" spans="1:5">
      <c r="A27" s="3" t="s">
        <v>569</v>
      </c>
      <c r="E27" t="e">
        <f t="shared" si="0"/>
        <v>#N/A</v>
      </c>
    </row>
    <row r="28" ht="54" spans="1:5">
      <c r="A28" s="3" t="s">
        <v>571</v>
      </c>
      <c r="E28" t="e">
        <f t="shared" si="0"/>
        <v>#N/A</v>
      </c>
    </row>
    <row r="29" ht="54" spans="1:5">
      <c r="A29" s="3" t="s">
        <v>572</v>
      </c>
      <c r="E29" t="e">
        <f t="shared" si="0"/>
        <v>#N/A</v>
      </c>
    </row>
    <row r="30" ht="54" spans="1:5">
      <c r="A30" s="3" t="s">
        <v>573</v>
      </c>
      <c r="E30" t="e">
        <f t="shared" si="0"/>
        <v>#N/A</v>
      </c>
    </row>
    <row r="31" ht="54" spans="1:5">
      <c r="A31" s="3" t="s">
        <v>575</v>
      </c>
      <c r="E31" t="e">
        <f t="shared" si="0"/>
        <v>#N/A</v>
      </c>
    </row>
    <row r="32" ht="54" spans="1:5">
      <c r="A32" s="3" t="s">
        <v>576</v>
      </c>
      <c r="E32" t="e">
        <f t="shared" si="0"/>
        <v>#N/A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徐辉</dc:creator>
  <cp:lastModifiedBy>cy</cp:lastModifiedBy>
  <dcterms:created xsi:type="dcterms:W3CDTF">2019-04-18T03:25:00Z</dcterms:created>
  <dcterms:modified xsi:type="dcterms:W3CDTF">2023-03-21T08:47:49Z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52B993B671F448F89769031BF3164F3B</vt:lpwstr>
  </property>
</Properties>
</file>