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210" windowHeight="6570" tabRatio="690"/>
  </bookViews>
  <sheets>
    <sheet name="资金安排明细表" sheetId="11" r:id="rId1"/>
    <sheet name="表4大户汇总" sheetId="6" state="hidden" r:id="rId2"/>
    <sheet name="表5大户明细" sheetId="7" state="hidden" r:id="rId3"/>
  </sheets>
  <definedNames>
    <definedName name="_xlnm._FilterDatabase" localSheetId="0" hidden="1">资金安排明细表!$A$1:$G$33</definedName>
  </definedNames>
  <calcPr calcId="144525"/>
</workbook>
</file>

<file path=xl/sharedStrings.xml><?xml version="1.0" encoding="utf-8"?>
<sst xmlns="http://schemas.openxmlformats.org/spreadsheetml/2006/main" count="250" uniqueCount="88">
  <si>
    <t>2023年早造（第二批）广州市种粮大户补贴明细表</t>
  </si>
  <si>
    <t>2023年晚造广州市种粮大户补贴明细表</t>
  </si>
  <si>
    <t>序号</t>
  </si>
  <si>
    <t>镇街</t>
  </si>
  <si>
    <t>村</t>
  </si>
  <si>
    <t>姓名</t>
  </si>
  <si>
    <t>早造补贴面积（亩）</t>
  </si>
  <si>
    <t>本次补贴标准（元/亩/造）</t>
  </si>
  <si>
    <t>本次补贴金额（元）</t>
  </si>
  <si>
    <t>晚造补贴面积（亩）</t>
  </si>
  <si>
    <t>补贴标准
（元/亩/造）</t>
  </si>
  <si>
    <t>石碁镇</t>
  </si>
  <si>
    <t>大刀沙村</t>
  </si>
  <si>
    <t>广州市番禺区喜越农业发展有限公司</t>
  </si>
  <si>
    <t>桥南街</t>
  </si>
  <si>
    <t>草河村</t>
  </si>
  <si>
    <t>广州市草河桔场生态种养有限公司</t>
  </si>
  <si>
    <t>低涌村</t>
  </si>
  <si>
    <t>广州市番禺区石基供销社</t>
  </si>
  <si>
    <t>黄嘉敬</t>
  </si>
  <si>
    <t>黄国冲</t>
  </si>
  <si>
    <t>钟村街</t>
  </si>
  <si>
    <t>谢村村</t>
  </si>
  <si>
    <t>广州中洲国际会展有限公司</t>
  </si>
  <si>
    <t>海傍村</t>
  </si>
  <si>
    <t>广州海傍水乡农业发展有限公司</t>
  </si>
  <si>
    <t>石楼镇</t>
  </si>
  <si>
    <t>沙北村</t>
  </si>
  <si>
    <t>张杰聪</t>
  </si>
  <si>
    <t>大龙街</t>
  </si>
  <si>
    <t>傍江东村</t>
  </si>
  <si>
    <t>王利鑫</t>
  </si>
  <si>
    <t>郭锐新</t>
  </si>
  <si>
    <t>大龙村</t>
  </si>
  <si>
    <t>清星（广州）商务集团有限公司</t>
  </si>
  <si>
    <t>广州市番禺区经发水产有限责任公司</t>
  </si>
  <si>
    <t>新桥村</t>
  </si>
  <si>
    <t>广州市灏洋水处理材料有限公司</t>
  </si>
  <si>
    <t>沙南村</t>
  </si>
  <si>
    <t>王永泉</t>
  </si>
  <si>
    <t>吕锦潮</t>
  </si>
  <si>
    <t>郭惠贤</t>
  </si>
  <si>
    <t>麦庆南</t>
  </si>
  <si>
    <t>黎金福</t>
  </si>
  <si>
    <t>黄伟佳</t>
  </si>
  <si>
    <t>黄有培</t>
  </si>
  <si>
    <t>广州市君盛旅游文化发展有限公司</t>
  </si>
  <si>
    <t>海心村</t>
  </si>
  <si>
    <t>陈金满</t>
  </si>
  <si>
    <t>高金民</t>
  </si>
  <si>
    <t>广州市番禺区佳硕农场</t>
  </si>
  <si>
    <t>江鸥村</t>
  </si>
  <si>
    <t>联围村3队</t>
  </si>
  <si>
    <t>黎胜添</t>
  </si>
  <si>
    <t>茭东村</t>
  </si>
  <si>
    <t>黄耀全</t>
  </si>
  <si>
    <t>清流村</t>
  </si>
  <si>
    <t>莫艳芬</t>
  </si>
  <si>
    <t>梁兆源</t>
  </si>
  <si>
    <t>劳健钊</t>
  </si>
  <si>
    <t>何伟强</t>
  </si>
  <si>
    <t>官涌村</t>
  </si>
  <si>
    <t>何维喜</t>
  </si>
  <si>
    <t>合计</t>
  </si>
  <si>
    <t>/</t>
  </si>
  <si>
    <t>前锋村</t>
  </si>
  <si>
    <t>黄荣坚</t>
  </si>
  <si>
    <t>备注：按市文件规定的标准：广州市种粮大户补贴资金300元/亩/造，2023年9月已按105元/亩/造标准发放，现按195元/亩/造发放。</t>
  </si>
  <si>
    <t>沙涌村</t>
  </si>
  <si>
    <t>广州恒裕生态农业发展有限公司</t>
  </si>
  <si>
    <r>
      <rPr>
        <sz val="18"/>
        <rFont val="仿宋_GB2312"/>
        <charset val="134"/>
      </rPr>
      <t>番禺区</t>
    </r>
    <r>
      <rPr>
        <sz val="18"/>
        <rFont val="Times New Roman"/>
        <charset val="0"/>
      </rPr>
      <t xml:space="preserve">    </t>
    </r>
    <r>
      <rPr>
        <sz val="18"/>
        <rFont val="仿宋_GB2312"/>
        <charset val="134"/>
      </rPr>
      <t>年</t>
    </r>
    <r>
      <rPr>
        <sz val="18"/>
        <rFont val="Times New Roman"/>
        <charset val="0"/>
      </rPr>
      <t xml:space="preserve">      </t>
    </r>
    <r>
      <rPr>
        <sz val="18"/>
        <rFont val="仿宋_GB2312"/>
        <charset val="134"/>
      </rPr>
      <t>水稻种植30亩以上大户汇总表</t>
    </r>
  </si>
  <si>
    <t>汇总单位：（盖章）</t>
  </si>
  <si>
    <t xml:space="preserve">  单位：亩、户、人   时间：  年  月  日</t>
  </si>
  <si>
    <r>
      <rPr>
        <sz val="14"/>
        <rFont val="仿宋_GB2312"/>
        <charset val="134"/>
      </rPr>
      <t>镇</t>
    </r>
    <r>
      <rPr>
        <sz val="14"/>
        <rFont val="Times New Roman"/>
        <charset val="0"/>
      </rPr>
      <t xml:space="preserve">  </t>
    </r>
    <r>
      <rPr>
        <sz val="14"/>
        <rFont val="仿宋_GB2312"/>
        <charset val="134"/>
      </rPr>
      <t>街</t>
    </r>
    <r>
      <rPr>
        <sz val="14"/>
        <rFont val="Times New Roman"/>
        <charset val="0"/>
      </rPr>
      <t xml:space="preserve"> </t>
    </r>
    <r>
      <rPr>
        <sz val="14"/>
        <rFont val="仿宋_GB2312"/>
        <charset val="134"/>
      </rPr>
      <t>村</t>
    </r>
  </si>
  <si>
    <t>种粮大户户数</t>
  </si>
  <si>
    <t>种粮大户户口人数</t>
  </si>
  <si>
    <t>当年面积</t>
  </si>
  <si>
    <t>早造</t>
  </si>
  <si>
    <t>晚造</t>
  </si>
  <si>
    <t>全年</t>
  </si>
  <si>
    <t xml:space="preserve">  负责人:             审核人:            经办人: </t>
  </si>
  <si>
    <r>
      <rPr>
        <sz val="12"/>
        <rFont val="仿宋_GB2312"/>
        <charset val="134"/>
      </rPr>
      <t>注：按市奖励方案对水稻播种面积全年在</t>
    </r>
    <r>
      <rPr>
        <sz val="12"/>
        <rFont val="Times New Roman"/>
        <charset val="0"/>
      </rPr>
      <t>3</t>
    </r>
    <r>
      <rPr>
        <sz val="12"/>
        <rFont val="仿宋_GB2312"/>
        <charset val="134"/>
      </rPr>
      <t>0亩以上的种粮大户进行登记申报</t>
    </r>
  </si>
  <si>
    <t>镇（街）  年水稻种植大户明细表（30亩以上）</t>
  </si>
  <si>
    <t>汇总单位（盖章）</t>
  </si>
  <si>
    <t>单位：人、亩</t>
  </si>
  <si>
    <t>行政村、队</t>
  </si>
  <si>
    <t>种粮大户 姓名</t>
  </si>
  <si>
    <t>当年面积(亩)</t>
  </si>
</sst>
</file>

<file path=xl/styles.xml><?xml version="1.0" encoding="utf-8"?>
<styleSheet xmlns="http://schemas.openxmlformats.org/spreadsheetml/2006/main">
  <numFmts count="9">
    <numFmt numFmtId="176" formatCode="0.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_ "/>
    <numFmt numFmtId="178" formatCode="0_ "/>
    <numFmt numFmtId="179" formatCode="#,##0.00_ "/>
    <numFmt numFmtId="180" formatCode="#,##0_ "/>
  </numFmts>
  <fonts count="37">
    <font>
      <sz val="12"/>
      <name val="宋体"/>
      <charset val="134"/>
    </font>
    <font>
      <sz val="16"/>
      <name val="公文小标宋简"/>
      <charset val="134"/>
    </font>
    <font>
      <sz val="20"/>
      <name val="公文小标宋简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8"/>
      <name val="仿宋_GB2312"/>
      <charset val="134"/>
    </font>
    <font>
      <b/>
      <sz val="14"/>
      <name val="仿宋_GB2312"/>
      <charset val="134"/>
    </font>
    <font>
      <sz val="18"/>
      <name val="公文小标宋简"/>
      <charset val="134"/>
    </font>
    <font>
      <sz val="9"/>
      <name val="公文小标宋简"/>
      <charset val="134"/>
    </font>
    <font>
      <b/>
      <sz val="18"/>
      <name val="公文小标宋简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sz val="12"/>
      <color rgb="FFFF0000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2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8"/>
      <name val="Times New Roman"/>
      <charset val="0"/>
    </font>
    <font>
      <sz val="14"/>
      <name val="Times New Roman"/>
      <charset val="0"/>
    </font>
    <font>
      <sz val="12"/>
      <name val="Times New Roman"/>
      <charset val="0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0" fillId="12" borderId="11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0" fillId="2" borderId="15" applyNumberFormat="0" applyAlignment="0" applyProtection="0">
      <alignment vertical="center"/>
    </xf>
    <xf numFmtId="0" fontId="14" fillId="2" borderId="9" applyNumberFormat="0" applyAlignment="0" applyProtection="0">
      <alignment vertical="center"/>
    </xf>
    <xf numFmtId="0" fontId="32" fillId="18" borderId="17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/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vertical="center"/>
    </xf>
    <xf numFmtId="177" fontId="3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8" fontId="0" fillId="0" borderId="6" xfId="0" applyNumberFormat="1" applyFont="1" applyFill="1" applyBorder="1" applyAlignment="1">
      <alignment horizontal="center" vertical="center"/>
    </xf>
    <xf numFmtId="179" fontId="0" fillId="0" borderId="6" xfId="0" applyNumberFormat="1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79" fontId="12" fillId="0" borderId="6" xfId="0" applyNumberFormat="1" applyFont="1" applyFill="1" applyBorder="1" applyAlignment="1">
      <alignment horizontal="center" vertical="center"/>
    </xf>
    <xf numFmtId="180" fontId="12" fillId="0" borderId="6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FF"/>
      <color rgb="00333333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0"/>
  <sheetViews>
    <sheetView tabSelected="1" workbookViewId="0">
      <pane ySplit="2" topLeftCell="A26" activePane="bottomLeft" state="frozen"/>
      <selection/>
      <selection pane="bottomLeft" activeCell="D29" sqref="D29"/>
    </sheetView>
  </sheetViews>
  <sheetFormatPr defaultColWidth="9" defaultRowHeight="14.25"/>
  <cols>
    <col min="1" max="1" width="5.625" style="36" customWidth="1"/>
    <col min="2" max="2" width="9.75" style="36" customWidth="1"/>
    <col min="3" max="3" width="10.375" style="36" customWidth="1"/>
    <col min="4" max="4" width="36.0083333333333" style="36" customWidth="1"/>
    <col min="5" max="5" width="17.125" style="36" customWidth="1"/>
    <col min="6" max="6" width="16" style="36" customWidth="1"/>
    <col min="7" max="7" width="14.125"/>
    <col min="9" max="9" width="5.625" customWidth="1"/>
    <col min="10" max="10" width="9.75833333333333" customWidth="1"/>
    <col min="11" max="11" width="10.375" customWidth="1"/>
    <col min="12" max="12" width="36.0083333333333" customWidth="1"/>
    <col min="13" max="13" width="17.125" customWidth="1"/>
    <col min="14" max="14" width="16.0083333333333" customWidth="1"/>
    <col min="15" max="15" width="14.125" customWidth="1"/>
  </cols>
  <sheetData>
    <row r="1" s="32" customFormat="1" ht="48.75" customHeight="1" spans="1:15">
      <c r="A1" s="37" t="s">
        <v>0</v>
      </c>
      <c r="B1" s="37"/>
      <c r="C1" s="37"/>
      <c r="D1" s="37"/>
      <c r="E1" s="37"/>
      <c r="F1" s="37"/>
      <c r="G1" s="38"/>
      <c r="I1" s="37" t="s">
        <v>1</v>
      </c>
      <c r="J1" s="37"/>
      <c r="K1" s="37"/>
      <c r="L1" s="37"/>
      <c r="M1" s="37"/>
      <c r="N1" s="37"/>
      <c r="O1" s="38"/>
    </row>
    <row r="2" s="33" customFormat="1" ht="43" customHeight="1" spans="1:15">
      <c r="A2" s="39" t="s">
        <v>2</v>
      </c>
      <c r="B2" s="39" t="s">
        <v>3</v>
      </c>
      <c r="C2" s="39" t="s">
        <v>4</v>
      </c>
      <c r="D2" s="39" t="s">
        <v>5</v>
      </c>
      <c r="E2" s="40" t="s">
        <v>6</v>
      </c>
      <c r="F2" s="40" t="s">
        <v>7</v>
      </c>
      <c r="G2" s="41" t="s">
        <v>8</v>
      </c>
      <c r="I2" s="39" t="s">
        <v>2</v>
      </c>
      <c r="J2" s="39" t="s">
        <v>3</v>
      </c>
      <c r="K2" s="39" t="s">
        <v>4</v>
      </c>
      <c r="L2" s="39" t="s">
        <v>5</v>
      </c>
      <c r="M2" s="40" t="s">
        <v>9</v>
      </c>
      <c r="N2" s="40" t="s">
        <v>10</v>
      </c>
      <c r="O2" s="41" t="s">
        <v>8</v>
      </c>
    </row>
    <row r="3" ht="24" customHeight="1" spans="1:15">
      <c r="A3" s="42">
        <v>1</v>
      </c>
      <c r="B3" s="43" t="s">
        <v>11</v>
      </c>
      <c r="C3" s="43" t="s">
        <v>12</v>
      </c>
      <c r="D3" s="43" t="s">
        <v>13</v>
      </c>
      <c r="E3" s="43">
        <v>25.77</v>
      </c>
      <c r="F3" s="44">
        <v>195</v>
      </c>
      <c r="G3" s="45">
        <f t="shared" ref="G3:G32" si="0">E3*F3</f>
        <v>5025.15</v>
      </c>
      <c r="I3" s="42">
        <v>1</v>
      </c>
      <c r="J3" s="43" t="s">
        <v>14</v>
      </c>
      <c r="K3" s="43" t="s">
        <v>15</v>
      </c>
      <c r="L3" s="43" t="s">
        <v>16</v>
      </c>
      <c r="M3" s="43">
        <v>100.23</v>
      </c>
      <c r="N3" s="44">
        <v>300</v>
      </c>
      <c r="O3" s="45">
        <f t="shared" ref="O3:O41" si="1">M3*N3</f>
        <v>30069</v>
      </c>
    </row>
    <row r="4" customFormat="1" ht="24" customHeight="1" spans="1:15">
      <c r="A4" s="42">
        <v>2</v>
      </c>
      <c r="B4" s="43" t="s">
        <v>11</v>
      </c>
      <c r="C4" s="43" t="s">
        <v>17</v>
      </c>
      <c r="D4" s="43" t="s">
        <v>18</v>
      </c>
      <c r="E4" s="43">
        <v>69.99</v>
      </c>
      <c r="F4" s="44">
        <v>195</v>
      </c>
      <c r="G4" s="45">
        <f t="shared" si="0"/>
        <v>13648.05</v>
      </c>
      <c r="I4" s="42">
        <v>2</v>
      </c>
      <c r="J4" s="43" t="s">
        <v>14</v>
      </c>
      <c r="K4" s="43" t="s">
        <v>15</v>
      </c>
      <c r="L4" s="43" t="s">
        <v>19</v>
      </c>
      <c r="M4" s="43">
        <v>19.49</v>
      </c>
      <c r="N4" s="44">
        <v>300</v>
      </c>
      <c r="O4" s="45">
        <f t="shared" si="1"/>
        <v>5847</v>
      </c>
    </row>
    <row r="5" customFormat="1" ht="24" customHeight="1" spans="1:15">
      <c r="A5" s="42">
        <v>3</v>
      </c>
      <c r="B5" s="43" t="s">
        <v>11</v>
      </c>
      <c r="C5" s="43" t="s">
        <v>17</v>
      </c>
      <c r="D5" s="43" t="s">
        <v>20</v>
      </c>
      <c r="E5" s="43">
        <v>24.6</v>
      </c>
      <c r="F5" s="44">
        <v>195</v>
      </c>
      <c r="G5" s="45">
        <f t="shared" si="0"/>
        <v>4797</v>
      </c>
      <c r="I5" s="42">
        <v>3</v>
      </c>
      <c r="J5" s="43" t="s">
        <v>21</v>
      </c>
      <c r="K5" s="43" t="s">
        <v>22</v>
      </c>
      <c r="L5" s="43" t="s">
        <v>23</v>
      </c>
      <c r="M5" s="43">
        <v>117.75</v>
      </c>
      <c r="N5" s="44">
        <v>300</v>
      </c>
      <c r="O5" s="45">
        <f t="shared" si="1"/>
        <v>35325</v>
      </c>
    </row>
    <row r="6" customFormat="1" ht="24" customHeight="1" spans="1:15">
      <c r="A6" s="42">
        <v>4</v>
      </c>
      <c r="B6" s="43" t="s">
        <v>11</v>
      </c>
      <c r="C6" s="43" t="s">
        <v>24</v>
      </c>
      <c r="D6" s="43" t="s">
        <v>25</v>
      </c>
      <c r="E6" s="43">
        <v>24.01</v>
      </c>
      <c r="F6" s="44">
        <v>195</v>
      </c>
      <c r="G6" s="45">
        <f t="shared" si="0"/>
        <v>4681.95</v>
      </c>
      <c r="I6" s="42">
        <v>4</v>
      </c>
      <c r="J6" s="43" t="s">
        <v>26</v>
      </c>
      <c r="K6" s="43" t="s">
        <v>27</v>
      </c>
      <c r="L6" s="43" t="s">
        <v>28</v>
      </c>
      <c r="M6" s="43">
        <v>17.69</v>
      </c>
      <c r="N6" s="44">
        <v>300</v>
      </c>
      <c r="O6" s="45">
        <f t="shared" si="1"/>
        <v>5307</v>
      </c>
    </row>
    <row r="7" customFormat="1" ht="24" customHeight="1" spans="1:15">
      <c r="A7" s="42">
        <v>5</v>
      </c>
      <c r="B7" s="43" t="s">
        <v>29</v>
      </c>
      <c r="C7" s="43" t="s">
        <v>30</v>
      </c>
      <c r="D7" s="43" t="s">
        <v>31</v>
      </c>
      <c r="E7" s="43">
        <v>33.42</v>
      </c>
      <c r="F7" s="44">
        <v>195</v>
      </c>
      <c r="G7" s="45">
        <f t="shared" si="0"/>
        <v>6516.9</v>
      </c>
      <c r="I7" s="42">
        <v>5</v>
      </c>
      <c r="J7" s="43" t="s">
        <v>26</v>
      </c>
      <c r="K7" s="43" t="s">
        <v>27</v>
      </c>
      <c r="L7" s="43" t="s">
        <v>32</v>
      </c>
      <c r="M7" s="43">
        <v>16</v>
      </c>
      <c r="N7" s="44">
        <v>300</v>
      </c>
      <c r="O7" s="45">
        <f t="shared" si="1"/>
        <v>4800</v>
      </c>
    </row>
    <row r="8" customFormat="1" ht="24" customHeight="1" spans="1:15">
      <c r="A8" s="42">
        <v>6</v>
      </c>
      <c r="B8" s="43" t="s">
        <v>29</v>
      </c>
      <c r="C8" s="43" t="s">
        <v>33</v>
      </c>
      <c r="D8" s="43" t="s">
        <v>34</v>
      </c>
      <c r="E8" s="43">
        <v>31.42</v>
      </c>
      <c r="F8" s="44">
        <v>195</v>
      </c>
      <c r="G8" s="45">
        <f t="shared" si="0"/>
        <v>6126.9</v>
      </c>
      <c r="I8" s="42">
        <v>6</v>
      </c>
      <c r="J8" s="43" t="s">
        <v>26</v>
      </c>
      <c r="K8" s="43" t="s">
        <v>27</v>
      </c>
      <c r="L8" s="43" t="s">
        <v>35</v>
      </c>
      <c r="M8" s="43">
        <v>121.27</v>
      </c>
      <c r="N8" s="44">
        <v>300</v>
      </c>
      <c r="O8" s="45">
        <f t="shared" si="1"/>
        <v>36381</v>
      </c>
    </row>
    <row r="9" customFormat="1" ht="24" customHeight="1" spans="1:15">
      <c r="A9" s="42">
        <v>7</v>
      </c>
      <c r="B9" s="43" t="s">
        <v>29</v>
      </c>
      <c r="C9" s="43" t="s">
        <v>36</v>
      </c>
      <c r="D9" s="43" t="s">
        <v>37</v>
      </c>
      <c r="E9" s="43">
        <v>143.99</v>
      </c>
      <c r="F9" s="44">
        <v>195</v>
      </c>
      <c r="G9" s="45">
        <f t="shared" si="0"/>
        <v>28078.05</v>
      </c>
      <c r="I9" s="42">
        <v>7</v>
      </c>
      <c r="J9" s="43" t="s">
        <v>26</v>
      </c>
      <c r="K9" s="43" t="s">
        <v>38</v>
      </c>
      <c r="L9" s="43" t="s">
        <v>39</v>
      </c>
      <c r="M9" s="43">
        <v>39.92</v>
      </c>
      <c r="N9" s="44">
        <v>300</v>
      </c>
      <c r="O9" s="45">
        <f t="shared" si="1"/>
        <v>11976</v>
      </c>
    </row>
    <row r="10" customFormat="1" ht="24" customHeight="1" spans="1:15">
      <c r="A10" s="42">
        <v>8</v>
      </c>
      <c r="B10" s="43" t="s">
        <v>14</v>
      </c>
      <c r="C10" s="43" t="s">
        <v>15</v>
      </c>
      <c r="D10" s="43" t="s">
        <v>16</v>
      </c>
      <c r="E10" s="43">
        <v>97.5</v>
      </c>
      <c r="F10" s="44">
        <v>195</v>
      </c>
      <c r="G10" s="45">
        <f t="shared" si="0"/>
        <v>19012.5</v>
      </c>
      <c r="I10" s="42">
        <v>8</v>
      </c>
      <c r="J10" s="43" t="s">
        <v>26</v>
      </c>
      <c r="K10" s="43" t="s">
        <v>38</v>
      </c>
      <c r="L10" s="43" t="s">
        <v>40</v>
      </c>
      <c r="M10" s="43">
        <v>98.91</v>
      </c>
      <c r="N10" s="44">
        <v>300</v>
      </c>
      <c r="O10" s="45">
        <f t="shared" si="1"/>
        <v>29673</v>
      </c>
    </row>
    <row r="11" customFormat="1" ht="24" customHeight="1" spans="1:15">
      <c r="A11" s="42">
        <v>9</v>
      </c>
      <c r="B11" s="43" t="s">
        <v>21</v>
      </c>
      <c r="C11" s="43" t="s">
        <v>22</v>
      </c>
      <c r="D11" s="43" t="s">
        <v>23</v>
      </c>
      <c r="E11" s="43">
        <v>117.75</v>
      </c>
      <c r="F11" s="44">
        <v>195</v>
      </c>
      <c r="G11" s="45">
        <f t="shared" si="0"/>
        <v>22961.25</v>
      </c>
      <c r="I11" s="42">
        <v>9</v>
      </c>
      <c r="J11" s="43" t="s">
        <v>26</v>
      </c>
      <c r="K11" s="43" t="s">
        <v>38</v>
      </c>
      <c r="L11" s="43" t="s">
        <v>41</v>
      </c>
      <c r="M11" s="43">
        <v>237.7</v>
      </c>
      <c r="N11" s="44">
        <v>300</v>
      </c>
      <c r="O11" s="45">
        <f t="shared" si="1"/>
        <v>71310</v>
      </c>
    </row>
    <row r="12" customFormat="1" ht="24" customHeight="1" spans="1:15">
      <c r="A12" s="42">
        <v>10</v>
      </c>
      <c r="B12" s="43" t="s">
        <v>26</v>
      </c>
      <c r="C12" s="43" t="s">
        <v>27</v>
      </c>
      <c r="D12" s="43" t="s">
        <v>28</v>
      </c>
      <c r="E12" s="43">
        <v>17.72</v>
      </c>
      <c r="F12" s="44">
        <v>195</v>
      </c>
      <c r="G12" s="45">
        <f t="shared" si="0"/>
        <v>3455.4</v>
      </c>
      <c r="I12" s="42">
        <v>10</v>
      </c>
      <c r="J12" s="43" t="s">
        <v>26</v>
      </c>
      <c r="K12" s="43" t="s">
        <v>38</v>
      </c>
      <c r="L12" s="43" t="s">
        <v>42</v>
      </c>
      <c r="M12" s="43">
        <v>45.07</v>
      </c>
      <c r="N12" s="44">
        <v>300</v>
      </c>
      <c r="O12" s="45">
        <f t="shared" si="1"/>
        <v>13521</v>
      </c>
    </row>
    <row r="13" customFormat="1" ht="24" customHeight="1" spans="1:15">
      <c r="A13" s="42">
        <v>11</v>
      </c>
      <c r="B13" s="43" t="s">
        <v>26</v>
      </c>
      <c r="C13" s="43" t="s">
        <v>27</v>
      </c>
      <c r="D13" s="43" t="s">
        <v>32</v>
      </c>
      <c r="E13" s="43">
        <v>15.02</v>
      </c>
      <c r="F13" s="44">
        <v>195</v>
      </c>
      <c r="G13" s="45">
        <f t="shared" si="0"/>
        <v>2928.9</v>
      </c>
      <c r="I13" s="42">
        <v>11</v>
      </c>
      <c r="J13" s="43" t="s">
        <v>26</v>
      </c>
      <c r="K13" s="43" t="s">
        <v>38</v>
      </c>
      <c r="L13" s="43" t="s">
        <v>43</v>
      </c>
      <c r="M13" s="43">
        <v>45.75</v>
      </c>
      <c r="N13" s="44">
        <v>300</v>
      </c>
      <c r="O13" s="45">
        <f t="shared" si="1"/>
        <v>13725</v>
      </c>
    </row>
    <row r="14" customFormat="1" ht="24" customHeight="1" spans="1:15">
      <c r="A14" s="42">
        <v>12</v>
      </c>
      <c r="B14" s="43" t="s">
        <v>26</v>
      </c>
      <c r="C14" s="43" t="s">
        <v>27</v>
      </c>
      <c r="D14" s="43" t="s">
        <v>44</v>
      </c>
      <c r="E14" s="43">
        <v>60</v>
      </c>
      <c r="F14" s="44">
        <v>195</v>
      </c>
      <c r="G14" s="45">
        <f t="shared" si="0"/>
        <v>11700</v>
      </c>
      <c r="I14" s="42">
        <v>12</v>
      </c>
      <c r="J14" s="43" t="s">
        <v>26</v>
      </c>
      <c r="K14" s="43" t="s">
        <v>38</v>
      </c>
      <c r="L14" s="43" t="s">
        <v>45</v>
      </c>
      <c r="M14" s="43">
        <v>104.41</v>
      </c>
      <c r="N14" s="44">
        <v>300</v>
      </c>
      <c r="O14" s="45">
        <f t="shared" si="1"/>
        <v>31323</v>
      </c>
    </row>
    <row r="15" customFormat="1" ht="24" customHeight="1" spans="1:15">
      <c r="A15" s="42">
        <v>13</v>
      </c>
      <c r="B15" s="43" t="s">
        <v>26</v>
      </c>
      <c r="C15" s="43" t="s">
        <v>38</v>
      </c>
      <c r="D15" s="43" t="s">
        <v>39</v>
      </c>
      <c r="E15" s="43">
        <v>39.92</v>
      </c>
      <c r="F15" s="44">
        <v>195</v>
      </c>
      <c r="G15" s="45">
        <f t="shared" si="0"/>
        <v>7784.4</v>
      </c>
      <c r="I15" s="42">
        <v>13</v>
      </c>
      <c r="J15" s="43" t="s">
        <v>26</v>
      </c>
      <c r="K15" s="43" t="s">
        <v>38</v>
      </c>
      <c r="L15" s="43" t="s">
        <v>46</v>
      </c>
      <c r="M15" s="43">
        <v>42.71</v>
      </c>
      <c r="N15" s="44">
        <v>300</v>
      </c>
      <c r="O15" s="45">
        <f t="shared" si="1"/>
        <v>12813</v>
      </c>
    </row>
    <row r="16" customFormat="1" ht="24" customHeight="1" spans="1:15">
      <c r="A16" s="42">
        <v>14</v>
      </c>
      <c r="B16" s="43" t="s">
        <v>26</v>
      </c>
      <c r="C16" s="43" t="s">
        <v>38</v>
      </c>
      <c r="D16" s="43" t="s">
        <v>40</v>
      </c>
      <c r="E16" s="43">
        <v>98.87</v>
      </c>
      <c r="F16" s="44">
        <v>195</v>
      </c>
      <c r="G16" s="45">
        <f t="shared" si="0"/>
        <v>19279.65</v>
      </c>
      <c r="I16" s="42">
        <v>14</v>
      </c>
      <c r="J16" s="43" t="s">
        <v>26</v>
      </c>
      <c r="K16" s="43" t="s">
        <v>38</v>
      </c>
      <c r="L16" s="43" t="s">
        <v>42</v>
      </c>
      <c r="M16" s="43">
        <v>20.72</v>
      </c>
      <c r="N16" s="44">
        <v>300</v>
      </c>
      <c r="O16" s="45">
        <f t="shared" si="1"/>
        <v>6216</v>
      </c>
    </row>
    <row r="17" customFormat="1" ht="24" customHeight="1" spans="1:15">
      <c r="A17" s="42">
        <v>15</v>
      </c>
      <c r="B17" s="43" t="s">
        <v>26</v>
      </c>
      <c r="C17" s="43" t="s">
        <v>38</v>
      </c>
      <c r="D17" s="43" t="s">
        <v>41</v>
      </c>
      <c r="E17" s="43">
        <v>237.49</v>
      </c>
      <c r="F17" s="44">
        <v>195</v>
      </c>
      <c r="G17" s="45">
        <f t="shared" si="0"/>
        <v>46310.55</v>
      </c>
      <c r="I17" s="42">
        <v>15</v>
      </c>
      <c r="J17" s="43" t="s">
        <v>26</v>
      </c>
      <c r="K17" s="43" t="s">
        <v>38</v>
      </c>
      <c r="L17" s="43" t="s">
        <v>35</v>
      </c>
      <c r="M17" s="43">
        <v>348.13</v>
      </c>
      <c r="N17" s="44">
        <v>300</v>
      </c>
      <c r="O17" s="45">
        <f t="shared" si="1"/>
        <v>104439</v>
      </c>
    </row>
    <row r="18" customFormat="1" ht="24" customHeight="1" spans="1:15">
      <c r="A18" s="42">
        <v>16</v>
      </c>
      <c r="B18" s="43" t="s">
        <v>26</v>
      </c>
      <c r="C18" s="43" t="s">
        <v>38</v>
      </c>
      <c r="D18" s="43" t="s">
        <v>42</v>
      </c>
      <c r="E18" s="43">
        <v>44.64</v>
      </c>
      <c r="F18" s="44">
        <v>195</v>
      </c>
      <c r="G18" s="45">
        <f t="shared" si="0"/>
        <v>8704.8</v>
      </c>
      <c r="I18" s="42">
        <v>16</v>
      </c>
      <c r="J18" s="43" t="s">
        <v>26</v>
      </c>
      <c r="K18" s="43" t="s">
        <v>47</v>
      </c>
      <c r="L18" s="43" t="s">
        <v>48</v>
      </c>
      <c r="M18" s="43">
        <v>27.69</v>
      </c>
      <c r="N18" s="44">
        <v>300</v>
      </c>
      <c r="O18" s="45">
        <f t="shared" si="1"/>
        <v>8307</v>
      </c>
    </row>
    <row r="19" customFormat="1" ht="24" customHeight="1" spans="1:15">
      <c r="A19" s="42">
        <v>17</v>
      </c>
      <c r="B19" s="43" t="s">
        <v>26</v>
      </c>
      <c r="C19" s="43" t="s">
        <v>38</v>
      </c>
      <c r="D19" s="43" t="s">
        <v>43</v>
      </c>
      <c r="E19" s="43">
        <v>44.74</v>
      </c>
      <c r="F19" s="44">
        <v>195</v>
      </c>
      <c r="G19" s="45">
        <f t="shared" si="0"/>
        <v>8724.3</v>
      </c>
      <c r="I19" s="42">
        <v>17</v>
      </c>
      <c r="J19" s="43" t="s">
        <v>26</v>
      </c>
      <c r="K19" s="43" t="s">
        <v>47</v>
      </c>
      <c r="L19" s="43" t="s">
        <v>49</v>
      </c>
      <c r="M19" s="43">
        <v>23.22</v>
      </c>
      <c r="N19" s="44">
        <v>300</v>
      </c>
      <c r="O19" s="45">
        <f t="shared" si="1"/>
        <v>6966</v>
      </c>
    </row>
    <row r="20" customFormat="1" ht="24" customHeight="1" spans="1:15">
      <c r="A20" s="42">
        <v>18</v>
      </c>
      <c r="B20" s="43" t="s">
        <v>26</v>
      </c>
      <c r="C20" s="43" t="s">
        <v>38</v>
      </c>
      <c r="D20" s="43" t="s">
        <v>45</v>
      </c>
      <c r="E20" s="43">
        <v>102.18</v>
      </c>
      <c r="F20" s="44">
        <v>195</v>
      </c>
      <c r="G20" s="45">
        <f t="shared" si="0"/>
        <v>19925.1</v>
      </c>
      <c r="I20" s="42">
        <v>18</v>
      </c>
      <c r="J20" s="43" t="s">
        <v>26</v>
      </c>
      <c r="K20" s="43" t="s">
        <v>47</v>
      </c>
      <c r="L20" s="43" t="s">
        <v>50</v>
      </c>
      <c r="M20" s="43">
        <v>16.55</v>
      </c>
      <c r="N20" s="44">
        <v>300</v>
      </c>
      <c r="O20" s="45">
        <f t="shared" si="1"/>
        <v>4965</v>
      </c>
    </row>
    <row r="21" customFormat="1" ht="24" customHeight="1" spans="1:15">
      <c r="A21" s="42">
        <v>19</v>
      </c>
      <c r="B21" s="43" t="s">
        <v>26</v>
      </c>
      <c r="C21" s="43" t="s">
        <v>38</v>
      </c>
      <c r="D21" s="43" t="s">
        <v>46</v>
      </c>
      <c r="E21" s="43">
        <v>60.24</v>
      </c>
      <c r="F21" s="44">
        <v>195</v>
      </c>
      <c r="G21" s="45">
        <f t="shared" si="0"/>
        <v>11746.8</v>
      </c>
      <c r="I21" s="42">
        <v>19</v>
      </c>
      <c r="J21" s="43" t="s">
        <v>26</v>
      </c>
      <c r="K21" s="43" t="s">
        <v>47</v>
      </c>
      <c r="L21" s="43" t="s">
        <v>35</v>
      </c>
      <c r="M21" s="43">
        <v>89.78</v>
      </c>
      <c r="N21" s="44">
        <v>300</v>
      </c>
      <c r="O21" s="45">
        <f t="shared" si="1"/>
        <v>26934</v>
      </c>
    </row>
    <row r="22" customFormat="1" ht="24" customHeight="1" spans="1:15">
      <c r="A22" s="42">
        <v>20</v>
      </c>
      <c r="B22" s="43" t="s">
        <v>26</v>
      </c>
      <c r="C22" s="43" t="s">
        <v>38</v>
      </c>
      <c r="D22" s="43" t="s">
        <v>42</v>
      </c>
      <c r="E22" s="43">
        <v>20.72</v>
      </c>
      <c r="F22" s="44">
        <v>195</v>
      </c>
      <c r="G22" s="45">
        <f t="shared" si="0"/>
        <v>4040.4</v>
      </c>
      <c r="I22" s="42">
        <v>20</v>
      </c>
      <c r="J22" s="43" t="s">
        <v>26</v>
      </c>
      <c r="K22" s="43" t="s">
        <v>51</v>
      </c>
      <c r="L22" s="43" t="s">
        <v>41</v>
      </c>
      <c r="M22" s="43">
        <v>51.44</v>
      </c>
      <c r="N22" s="44">
        <v>300</v>
      </c>
      <c r="O22" s="45">
        <f t="shared" si="1"/>
        <v>15432</v>
      </c>
    </row>
    <row r="23" customFormat="1" ht="24" customHeight="1" spans="1:15">
      <c r="A23" s="42">
        <v>21</v>
      </c>
      <c r="B23" s="43" t="s">
        <v>26</v>
      </c>
      <c r="C23" s="43" t="s">
        <v>47</v>
      </c>
      <c r="D23" s="43" t="s">
        <v>48</v>
      </c>
      <c r="E23" s="43">
        <v>27.69</v>
      </c>
      <c r="F23" s="44">
        <v>195</v>
      </c>
      <c r="G23" s="45">
        <f t="shared" si="0"/>
        <v>5399.55</v>
      </c>
      <c r="I23" s="42">
        <v>21</v>
      </c>
      <c r="J23" s="43" t="s">
        <v>26</v>
      </c>
      <c r="K23" s="43" t="s">
        <v>51</v>
      </c>
      <c r="L23" s="43" t="s">
        <v>41</v>
      </c>
      <c r="M23" s="43">
        <v>78.75</v>
      </c>
      <c r="N23" s="44">
        <v>300</v>
      </c>
      <c r="O23" s="45">
        <f t="shared" si="1"/>
        <v>23625</v>
      </c>
    </row>
    <row r="24" s="34" customFormat="1" ht="24" customHeight="1" spans="1:15">
      <c r="A24" s="42">
        <v>22</v>
      </c>
      <c r="B24" s="43" t="s">
        <v>26</v>
      </c>
      <c r="C24" s="43" t="s">
        <v>47</v>
      </c>
      <c r="D24" s="46" t="s">
        <v>49</v>
      </c>
      <c r="E24" s="43">
        <v>19.75</v>
      </c>
      <c r="F24" s="44">
        <v>195</v>
      </c>
      <c r="G24" s="45">
        <f t="shared" si="0"/>
        <v>3851.25</v>
      </c>
      <c r="I24" s="42">
        <v>22</v>
      </c>
      <c r="J24" s="43" t="s">
        <v>26</v>
      </c>
      <c r="K24" s="43" t="s">
        <v>52</v>
      </c>
      <c r="L24" s="46" t="s">
        <v>53</v>
      </c>
      <c r="M24" s="43">
        <v>35.51</v>
      </c>
      <c r="N24" s="44">
        <v>300</v>
      </c>
      <c r="O24" s="45">
        <f t="shared" si="1"/>
        <v>10653</v>
      </c>
    </row>
    <row r="25" s="34" customFormat="1" ht="24" customHeight="1" spans="1:15">
      <c r="A25" s="42">
        <v>23</v>
      </c>
      <c r="B25" s="43" t="s">
        <v>26</v>
      </c>
      <c r="C25" s="43" t="s">
        <v>47</v>
      </c>
      <c r="D25" s="46" t="s">
        <v>50</v>
      </c>
      <c r="E25" s="43">
        <v>20.58</v>
      </c>
      <c r="F25" s="44">
        <v>195</v>
      </c>
      <c r="G25" s="45">
        <f t="shared" si="0"/>
        <v>4013.1</v>
      </c>
      <c r="I25" s="42">
        <v>23</v>
      </c>
      <c r="J25" s="43" t="s">
        <v>26</v>
      </c>
      <c r="K25" s="43" t="s">
        <v>54</v>
      </c>
      <c r="L25" s="46" t="s">
        <v>55</v>
      </c>
      <c r="M25" s="43">
        <v>47.89</v>
      </c>
      <c r="N25" s="44">
        <v>300</v>
      </c>
      <c r="O25" s="45">
        <f t="shared" si="1"/>
        <v>14367</v>
      </c>
    </row>
    <row r="26" s="34" customFormat="1" ht="24" customHeight="1" spans="1:15">
      <c r="A26" s="42">
        <v>24</v>
      </c>
      <c r="B26" s="43" t="s">
        <v>26</v>
      </c>
      <c r="C26" s="43" t="s">
        <v>51</v>
      </c>
      <c r="D26" s="46" t="s">
        <v>41</v>
      </c>
      <c r="E26" s="43">
        <v>51.44</v>
      </c>
      <c r="F26" s="44">
        <v>195</v>
      </c>
      <c r="G26" s="45">
        <f t="shared" si="0"/>
        <v>10030.8</v>
      </c>
      <c r="I26" s="42">
        <v>24</v>
      </c>
      <c r="J26" s="43" t="s">
        <v>26</v>
      </c>
      <c r="K26" s="43" t="s">
        <v>56</v>
      </c>
      <c r="L26" s="46" t="s">
        <v>57</v>
      </c>
      <c r="M26" s="43">
        <v>24.4</v>
      </c>
      <c r="N26" s="44">
        <v>300</v>
      </c>
      <c r="O26" s="45">
        <f t="shared" si="1"/>
        <v>7320</v>
      </c>
    </row>
    <row r="27" s="34" customFormat="1" ht="24" customHeight="1" spans="1:15">
      <c r="A27" s="42">
        <v>25</v>
      </c>
      <c r="B27" s="43" t="s">
        <v>26</v>
      </c>
      <c r="C27" s="43" t="s">
        <v>51</v>
      </c>
      <c r="D27" s="43" t="s">
        <v>41</v>
      </c>
      <c r="E27" s="43">
        <v>78.75</v>
      </c>
      <c r="F27" s="44">
        <v>195</v>
      </c>
      <c r="G27" s="45">
        <f t="shared" si="0"/>
        <v>15356.25</v>
      </c>
      <c r="I27" s="42">
        <v>25</v>
      </c>
      <c r="J27" s="43" t="s">
        <v>26</v>
      </c>
      <c r="K27" s="43" t="s">
        <v>56</v>
      </c>
      <c r="L27" s="43" t="s">
        <v>58</v>
      </c>
      <c r="M27" s="43">
        <v>131.92</v>
      </c>
      <c r="N27" s="44">
        <v>300</v>
      </c>
      <c r="O27" s="45">
        <f t="shared" si="1"/>
        <v>39576</v>
      </c>
    </row>
    <row r="28" s="34" customFormat="1" ht="24" customHeight="1" spans="1:15">
      <c r="A28" s="42">
        <v>26</v>
      </c>
      <c r="B28" s="43" t="s">
        <v>26</v>
      </c>
      <c r="C28" s="43" t="s">
        <v>52</v>
      </c>
      <c r="D28" s="43" t="s">
        <v>53</v>
      </c>
      <c r="E28" s="43">
        <v>35.76</v>
      </c>
      <c r="F28" s="44">
        <v>195</v>
      </c>
      <c r="G28" s="45">
        <f t="shared" si="0"/>
        <v>6973.2</v>
      </c>
      <c r="I28" s="42">
        <v>26</v>
      </c>
      <c r="J28" s="43" t="s">
        <v>26</v>
      </c>
      <c r="K28" s="43" t="s">
        <v>56</v>
      </c>
      <c r="L28" s="43" t="s">
        <v>59</v>
      </c>
      <c r="M28" s="43">
        <v>30.02</v>
      </c>
      <c r="N28" s="44">
        <v>300</v>
      </c>
      <c r="O28" s="45">
        <f t="shared" si="1"/>
        <v>9006</v>
      </c>
    </row>
    <row r="29" s="34" customFormat="1" ht="24" customHeight="1" spans="1:15">
      <c r="A29" s="42">
        <v>27</v>
      </c>
      <c r="B29" s="43" t="s">
        <v>26</v>
      </c>
      <c r="C29" s="43" t="s">
        <v>54</v>
      </c>
      <c r="D29" s="46" t="s">
        <v>55</v>
      </c>
      <c r="E29" s="43">
        <v>48.04</v>
      </c>
      <c r="F29" s="44">
        <v>195</v>
      </c>
      <c r="G29" s="45">
        <f t="shared" si="0"/>
        <v>9367.8</v>
      </c>
      <c r="I29" s="42">
        <v>27</v>
      </c>
      <c r="J29" s="43" t="s">
        <v>26</v>
      </c>
      <c r="K29" s="43" t="s">
        <v>56</v>
      </c>
      <c r="L29" s="46" t="s">
        <v>60</v>
      </c>
      <c r="M29" s="43">
        <v>17.54</v>
      </c>
      <c r="N29" s="44">
        <v>300</v>
      </c>
      <c r="O29" s="45">
        <f t="shared" si="1"/>
        <v>5262</v>
      </c>
    </row>
    <row r="30" s="34" customFormat="1" ht="24" customHeight="1" spans="1:15">
      <c r="A30" s="42">
        <v>28</v>
      </c>
      <c r="B30" s="43" t="s">
        <v>26</v>
      </c>
      <c r="C30" s="43" t="s">
        <v>56</v>
      </c>
      <c r="D30" s="43" t="s">
        <v>57</v>
      </c>
      <c r="E30" s="43">
        <v>24.45</v>
      </c>
      <c r="F30" s="44">
        <v>195</v>
      </c>
      <c r="G30" s="45">
        <f t="shared" si="0"/>
        <v>4767.75</v>
      </c>
      <c r="I30" s="42">
        <v>28</v>
      </c>
      <c r="J30" s="43" t="s">
        <v>26</v>
      </c>
      <c r="K30" s="43" t="s">
        <v>56</v>
      </c>
      <c r="L30" s="43" t="s">
        <v>35</v>
      </c>
      <c r="M30" s="43">
        <v>185.67</v>
      </c>
      <c r="N30" s="44">
        <v>300</v>
      </c>
      <c r="O30" s="45">
        <f t="shared" si="1"/>
        <v>55701</v>
      </c>
    </row>
    <row r="31" s="34" customFormat="1" ht="24" customHeight="1" spans="1:15">
      <c r="A31" s="42">
        <v>29</v>
      </c>
      <c r="B31" s="43" t="s">
        <v>26</v>
      </c>
      <c r="C31" s="43" t="s">
        <v>56</v>
      </c>
      <c r="D31" s="46" t="s">
        <v>58</v>
      </c>
      <c r="E31" s="43">
        <v>128.7</v>
      </c>
      <c r="F31" s="44">
        <v>195</v>
      </c>
      <c r="G31" s="45">
        <f t="shared" si="0"/>
        <v>25096.5</v>
      </c>
      <c r="I31" s="42">
        <v>29</v>
      </c>
      <c r="J31" s="43" t="s">
        <v>11</v>
      </c>
      <c r="K31" s="43" t="s">
        <v>61</v>
      </c>
      <c r="L31" s="46" t="s">
        <v>62</v>
      </c>
      <c r="M31" s="43">
        <v>83.98</v>
      </c>
      <c r="N31" s="44">
        <v>300</v>
      </c>
      <c r="O31" s="45">
        <f t="shared" si="1"/>
        <v>25194</v>
      </c>
    </row>
    <row r="32" s="34" customFormat="1" ht="24" customHeight="1" spans="1:15">
      <c r="A32" s="42">
        <v>30</v>
      </c>
      <c r="B32" s="43" t="s">
        <v>26</v>
      </c>
      <c r="C32" s="43" t="s">
        <v>56</v>
      </c>
      <c r="D32" s="43" t="s">
        <v>59</v>
      </c>
      <c r="E32" s="43">
        <v>30.13</v>
      </c>
      <c r="F32" s="44">
        <v>195</v>
      </c>
      <c r="G32" s="45">
        <f t="shared" si="0"/>
        <v>5875.35</v>
      </c>
      <c r="I32" s="42">
        <v>30</v>
      </c>
      <c r="J32" s="43" t="s">
        <v>11</v>
      </c>
      <c r="K32" s="43" t="s">
        <v>61</v>
      </c>
      <c r="L32" s="46" t="s">
        <v>35</v>
      </c>
      <c r="M32" s="43">
        <v>20.16</v>
      </c>
      <c r="N32" s="44">
        <v>300</v>
      </c>
      <c r="O32" s="45">
        <f t="shared" si="1"/>
        <v>6048</v>
      </c>
    </row>
    <row r="33" ht="24" customHeight="1" spans="1:15">
      <c r="A33" s="47" t="s">
        <v>63</v>
      </c>
      <c r="B33" s="48"/>
      <c r="C33" s="48"/>
      <c r="D33" s="49"/>
      <c r="E33" s="50">
        <f>SUM(E3:E32)</f>
        <v>1775.28</v>
      </c>
      <c r="F33" s="51" t="s">
        <v>64</v>
      </c>
      <c r="G33" s="50">
        <f>SUM(G3:G32)</f>
        <v>346179.6</v>
      </c>
      <c r="I33" s="42">
        <v>31</v>
      </c>
      <c r="J33" s="43" t="s">
        <v>11</v>
      </c>
      <c r="K33" s="43" t="s">
        <v>12</v>
      </c>
      <c r="L33" s="46" t="s">
        <v>13</v>
      </c>
      <c r="M33" s="43">
        <v>28.58</v>
      </c>
      <c r="N33" s="44">
        <v>300</v>
      </c>
      <c r="O33" s="45">
        <f t="shared" si="1"/>
        <v>8574</v>
      </c>
    </row>
    <row r="34" ht="24" customHeight="1" spans="9:15">
      <c r="I34" s="42">
        <v>32</v>
      </c>
      <c r="J34" s="43" t="s">
        <v>11</v>
      </c>
      <c r="K34" s="43" t="s">
        <v>65</v>
      </c>
      <c r="L34" s="46" t="s">
        <v>66</v>
      </c>
      <c r="M34" s="43">
        <v>15.35</v>
      </c>
      <c r="N34" s="44">
        <v>300</v>
      </c>
      <c r="O34" s="45">
        <f t="shared" si="1"/>
        <v>4605</v>
      </c>
    </row>
    <row r="35" s="35" customFormat="1" ht="24" customHeight="1" spans="1:15">
      <c r="A35" s="52" t="s">
        <v>67</v>
      </c>
      <c r="B35" s="52"/>
      <c r="C35" s="52"/>
      <c r="D35" s="52"/>
      <c r="E35" s="52"/>
      <c r="F35" s="52"/>
      <c r="G35" s="52"/>
      <c r="I35" s="42">
        <v>33</v>
      </c>
      <c r="J35" s="43" t="s">
        <v>11</v>
      </c>
      <c r="K35" s="43" t="s">
        <v>17</v>
      </c>
      <c r="L35" s="46" t="s">
        <v>18</v>
      </c>
      <c r="M35" s="43">
        <v>67.14</v>
      </c>
      <c r="N35" s="44">
        <v>300</v>
      </c>
      <c r="O35" s="45">
        <f t="shared" si="1"/>
        <v>20142</v>
      </c>
    </row>
    <row r="36" ht="24" customHeight="1" spans="1:15">
      <c r="A36" s="52"/>
      <c r="B36" s="52"/>
      <c r="C36" s="52"/>
      <c r="D36" s="52"/>
      <c r="E36" s="52"/>
      <c r="F36" s="52"/>
      <c r="G36" s="52"/>
      <c r="I36" s="42">
        <v>34</v>
      </c>
      <c r="J36" s="43" t="s">
        <v>11</v>
      </c>
      <c r="K36" s="43" t="s">
        <v>17</v>
      </c>
      <c r="L36" s="46" t="s">
        <v>20</v>
      </c>
      <c r="M36" s="43">
        <v>30.03</v>
      </c>
      <c r="N36" s="44">
        <v>300</v>
      </c>
      <c r="O36" s="45">
        <f t="shared" si="1"/>
        <v>9009</v>
      </c>
    </row>
    <row r="37" ht="24" customHeight="1" spans="9:15">
      <c r="I37" s="42">
        <v>35</v>
      </c>
      <c r="J37" s="43" t="s">
        <v>11</v>
      </c>
      <c r="K37" s="43" t="s">
        <v>24</v>
      </c>
      <c r="L37" s="46" t="s">
        <v>25</v>
      </c>
      <c r="M37" s="43">
        <v>22.47</v>
      </c>
      <c r="N37" s="44">
        <v>300</v>
      </c>
      <c r="O37" s="45">
        <f t="shared" si="1"/>
        <v>6741</v>
      </c>
    </row>
    <row r="38" ht="24" customHeight="1" spans="9:15">
      <c r="I38" s="42">
        <v>36</v>
      </c>
      <c r="J38" s="43" t="s">
        <v>29</v>
      </c>
      <c r="K38" s="43" t="s">
        <v>68</v>
      </c>
      <c r="L38" s="46" t="s">
        <v>35</v>
      </c>
      <c r="M38" s="43">
        <v>111.2</v>
      </c>
      <c r="N38" s="44">
        <v>300</v>
      </c>
      <c r="O38" s="45">
        <f t="shared" si="1"/>
        <v>33360</v>
      </c>
    </row>
    <row r="39" ht="24" customHeight="1" spans="9:15">
      <c r="I39" s="42">
        <v>37</v>
      </c>
      <c r="J39" s="43" t="s">
        <v>29</v>
      </c>
      <c r="K39" s="43" t="s">
        <v>33</v>
      </c>
      <c r="L39" s="46" t="s">
        <v>34</v>
      </c>
      <c r="M39" s="43">
        <v>31.19</v>
      </c>
      <c r="N39" s="44">
        <v>300</v>
      </c>
      <c r="O39" s="45">
        <f t="shared" si="1"/>
        <v>9357</v>
      </c>
    </row>
    <row r="40" ht="24" customHeight="1" spans="9:15">
      <c r="I40" s="42">
        <v>38</v>
      </c>
      <c r="J40" s="43" t="s">
        <v>29</v>
      </c>
      <c r="K40" s="43" t="s">
        <v>36</v>
      </c>
      <c r="L40" s="46" t="s">
        <v>37</v>
      </c>
      <c r="M40" s="43">
        <v>137.7</v>
      </c>
      <c r="N40" s="44">
        <v>300</v>
      </c>
      <c r="O40" s="45">
        <f t="shared" si="1"/>
        <v>41310</v>
      </c>
    </row>
    <row r="41" ht="24" customHeight="1" spans="9:15">
      <c r="I41" s="42">
        <v>39</v>
      </c>
      <c r="J41" s="43" t="s">
        <v>29</v>
      </c>
      <c r="K41" s="43" t="s">
        <v>36</v>
      </c>
      <c r="L41" s="46" t="s">
        <v>69</v>
      </c>
      <c r="M41" s="43">
        <v>15.71</v>
      </c>
      <c r="N41" s="44">
        <v>300</v>
      </c>
      <c r="O41" s="45">
        <f t="shared" si="1"/>
        <v>4713</v>
      </c>
    </row>
    <row r="42" ht="24" customHeight="1" spans="9:15">
      <c r="I42" s="47" t="s">
        <v>63</v>
      </c>
      <c r="J42" s="48"/>
      <c r="K42" s="48"/>
      <c r="L42" s="49"/>
      <c r="M42" s="50">
        <f>SUM(M3:M41)</f>
        <v>2699.64</v>
      </c>
      <c r="N42" s="51" t="s">
        <v>64</v>
      </c>
      <c r="O42" s="50">
        <f>SUM(O3:O41)</f>
        <v>809892</v>
      </c>
    </row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80" spans="1:7">
      <c r="A80" s="53"/>
      <c r="B80" s="53"/>
      <c r="C80" s="53"/>
      <c r="D80" s="53"/>
      <c r="E80" s="53"/>
      <c r="F80" s="53"/>
      <c r="G80" s="53"/>
    </row>
  </sheetData>
  <mergeCells count="6">
    <mergeCell ref="A1:G1"/>
    <mergeCell ref="I1:O1"/>
    <mergeCell ref="A33:D33"/>
    <mergeCell ref="I42:L42"/>
    <mergeCell ref="A80:G80"/>
    <mergeCell ref="A35:G36"/>
  </mergeCells>
  <printOptions horizontalCentered="1"/>
  <pageMargins left="0.700694444444445" right="0.700694444444445" top="0.751388888888889" bottom="0.751388888888889" header="0.298611111111111" footer="0.298611111111111"/>
  <pageSetup paperSize="9" scale="77" fitToHeight="0" orientation="portrait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33"/>
  <sheetViews>
    <sheetView workbookViewId="0">
      <selection activeCell="I4" sqref="I4"/>
    </sheetView>
  </sheetViews>
  <sheetFormatPr defaultColWidth="9" defaultRowHeight="14.25" outlineLevelCol="5"/>
  <cols>
    <col min="1" max="1" width="10.625" customWidth="1"/>
    <col min="2" max="2" width="13" customWidth="1"/>
    <col min="3" max="3" width="12.125" customWidth="1"/>
    <col min="4" max="4" width="10.75" customWidth="1"/>
    <col min="5" max="5" width="11" customWidth="1"/>
    <col min="6" max="6" width="15" customWidth="1"/>
  </cols>
  <sheetData>
    <row r="2" ht="23.25" spans="1:6">
      <c r="A2" s="18" t="s">
        <v>70</v>
      </c>
      <c r="B2" s="18"/>
      <c r="C2" s="18"/>
      <c r="D2" s="18"/>
      <c r="E2" s="18"/>
      <c r="F2" s="18"/>
    </row>
    <row r="3" ht="22.5" spans="1:6">
      <c r="A3" s="18"/>
      <c r="B3" s="18"/>
      <c r="C3" s="18"/>
      <c r="D3" s="18"/>
      <c r="E3" s="18"/>
      <c r="F3" s="18"/>
    </row>
    <row r="4" ht="18.75" spans="1:6">
      <c r="A4" s="6" t="s">
        <v>71</v>
      </c>
      <c r="B4" s="6"/>
      <c r="C4" s="19" t="s">
        <v>72</v>
      </c>
      <c r="D4" s="19"/>
      <c r="E4" s="19"/>
      <c r="F4" s="19"/>
    </row>
    <row r="5" ht="18.75" spans="1:6">
      <c r="A5" s="6"/>
      <c r="B5" s="6"/>
      <c r="C5" s="6"/>
      <c r="D5" s="20"/>
      <c r="E5" s="20"/>
      <c r="F5" s="20"/>
    </row>
    <row r="6" ht="20.1" customHeight="1" spans="1:6">
      <c r="A6" s="21" t="s">
        <v>73</v>
      </c>
      <c r="B6" s="8" t="s">
        <v>74</v>
      </c>
      <c r="C6" s="8" t="s">
        <v>75</v>
      </c>
      <c r="D6" s="9" t="s">
        <v>76</v>
      </c>
      <c r="E6" s="10"/>
      <c r="F6" s="11"/>
    </row>
    <row r="7" ht="20.1" customHeight="1" spans="1:6">
      <c r="A7" s="22"/>
      <c r="B7" s="12"/>
      <c r="C7" s="12"/>
      <c r="D7" s="13" t="s">
        <v>77</v>
      </c>
      <c r="E7" s="13" t="s">
        <v>78</v>
      </c>
      <c r="F7" s="13" t="s">
        <v>79</v>
      </c>
    </row>
    <row r="8" ht="20.1" customHeight="1" spans="1:6">
      <c r="A8" s="15"/>
      <c r="B8" s="15"/>
      <c r="C8" s="15"/>
      <c r="D8" s="23"/>
      <c r="E8" s="17"/>
      <c r="F8" s="17"/>
    </row>
    <row r="9" ht="20.1" customHeight="1" spans="1:6">
      <c r="A9" s="15"/>
      <c r="B9" s="15"/>
      <c r="C9" s="15"/>
      <c r="D9" s="23"/>
      <c r="E9" s="23"/>
      <c r="F9" s="17"/>
    </row>
    <row r="10" ht="20.1" customHeight="1" spans="1:6">
      <c r="A10" s="15"/>
      <c r="B10" s="15"/>
      <c r="C10" s="15"/>
      <c r="D10" s="23"/>
      <c r="E10" s="23"/>
      <c r="F10" s="17"/>
    </row>
    <row r="11" ht="20.1" customHeight="1" spans="1:6">
      <c r="A11" s="15"/>
      <c r="B11" s="15"/>
      <c r="C11" s="15"/>
      <c r="D11" s="23"/>
      <c r="E11" s="23"/>
      <c r="F11" s="17"/>
    </row>
    <row r="12" ht="20.1" customHeight="1" spans="1:6">
      <c r="A12" s="15"/>
      <c r="B12" s="15"/>
      <c r="C12" s="15"/>
      <c r="D12" s="23"/>
      <c r="E12" s="17"/>
      <c r="F12" s="23"/>
    </row>
    <row r="13" ht="20.1" customHeight="1" spans="1:6">
      <c r="A13" s="15"/>
      <c r="B13" s="15"/>
      <c r="C13" s="15"/>
      <c r="D13" s="23"/>
      <c r="E13" s="24"/>
      <c r="F13" s="24"/>
    </row>
    <row r="14" ht="20.1" customHeight="1" spans="1:6">
      <c r="A14" s="15"/>
      <c r="B14" s="15"/>
      <c r="C14" s="15"/>
      <c r="D14" s="24"/>
      <c r="E14" s="24"/>
      <c r="F14" s="24"/>
    </row>
    <row r="15" ht="20.1" customHeight="1" spans="1:6">
      <c r="A15" s="15"/>
      <c r="B15" s="15"/>
      <c r="C15" s="15"/>
      <c r="D15" s="24"/>
      <c r="E15" s="24"/>
      <c r="F15" s="24"/>
    </row>
    <row r="16" ht="20.1" customHeight="1" spans="1:6">
      <c r="A16" s="15"/>
      <c r="B16" s="15"/>
      <c r="C16" s="15"/>
      <c r="D16" s="24"/>
      <c r="E16" s="24"/>
      <c r="F16" s="24"/>
    </row>
    <row r="17" ht="20.1" customHeight="1" spans="1:6">
      <c r="A17" s="15"/>
      <c r="B17" s="15"/>
      <c r="C17" s="15"/>
      <c r="D17" s="24"/>
      <c r="E17" s="24"/>
      <c r="F17" s="24"/>
    </row>
    <row r="18" ht="20.1" customHeight="1" spans="1:6">
      <c r="A18" s="15"/>
      <c r="B18" s="15"/>
      <c r="C18" s="15"/>
      <c r="D18" s="24"/>
      <c r="E18" s="24"/>
      <c r="F18" s="24"/>
    </row>
    <row r="19" ht="20.1" customHeight="1" spans="1:6">
      <c r="A19" s="15"/>
      <c r="B19" s="15"/>
      <c r="C19" s="15"/>
      <c r="D19" s="24"/>
      <c r="E19" s="24"/>
      <c r="F19" s="24"/>
    </row>
    <row r="20" ht="20.1" customHeight="1" spans="1:6">
      <c r="A20" s="15"/>
      <c r="B20" s="15"/>
      <c r="C20" s="15"/>
      <c r="D20" s="24"/>
      <c r="E20" s="24"/>
      <c r="F20" s="24"/>
    </row>
    <row r="21" ht="20.1" customHeight="1" spans="1:6">
      <c r="A21" s="15"/>
      <c r="B21" s="15"/>
      <c r="C21" s="15"/>
      <c r="D21" s="24"/>
      <c r="E21" s="24"/>
      <c r="F21" s="24"/>
    </row>
    <row r="22" ht="20.1" customHeight="1" spans="1:6">
      <c r="A22" s="15"/>
      <c r="B22" s="15"/>
      <c r="C22" s="15"/>
      <c r="D22" s="24"/>
      <c r="E22" s="24"/>
      <c r="F22" s="24"/>
    </row>
    <row r="23" ht="20.1" customHeight="1" spans="1:6">
      <c r="A23" s="15"/>
      <c r="B23" s="15"/>
      <c r="C23" s="15"/>
      <c r="D23" s="24"/>
      <c r="E23" s="24"/>
      <c r="F23" s="24"/>
    </row>
    <row r="24" ht="20.1" customHeight="1" spans="1:6">
      <c r="A24" s="15"/>
      <c r="B24" s="15"/>
      <c r="C24" s="15"/>
      <c r="D24" s="24"/>
      <c r="E24" s="24"/>
      <c r="F24" s="24"/>
    </row>
    <row r="25" ht="20.1" customHeight="1" spans="1:6">
      <c r="A25" s="15"/>
      <c r="B25" s="15"/>
      <c r="C25" s="15"/>
      <c r="D25" s="24"/>
      <c r="E25" s="24"/>
      <c r="F25" s="24"/>
    </row>
    <row r="26" ht="20.1" customHeight="1" spans="1:6">
      <c r="A26" s="15"/>
      <c r="B26" s="15"/>
      <c r="C26" s="15"/>
      <c r="D26" s="24"/>
      <c r="E26" s="24"/>
      <c r="F26" s="24"/>
    </row>
    <row r="27" ht="20.1" customHeight="1" spans="1:6">
      <c r="A27" s="15"/>
      <c r="B27" s="15"/>
      <c r="C27" s="15"/>
      <c r="D27" s="24"/>
      <c r="E27" s="24"/>
      <c r="F27" s="24"/>
    </row>
    <row r="28" ht="20.1" customHeight="1" spans="1:6">
      <c r="A28" s="15"/>
      <c r="B28" s="15"/>
      <c r="C28" s="15"/>
      <c r="D28" s="24"/>
      <c r="E28" s="24"/>
      <c r="F28" s="24"/>
    </row>
    <row r="29" ht="20.1" customHeight="1" spans="1:6">
      <c r="A29" s="15"/>
      <c r="B29" s="15"/>
      <c r="C29" s="15"/>
      <c r="D29" s="23"/>
      <c r="E29" s="17"/>
      <c r="F29" s="17"/>
    </row>
    <row r="30" spans="1:6">
      <c r="A30" s="25"/>
      <c r="B30" s="26"/>
      <c r="C30" s="26"/>
      <c r="D30" s="26"/>
      <c r="E30" s="26"/>
      <c r="F30" s="25"/>
    </row>
    <row r="31" spans="1:6">
      <c r="A31" s="27" t="s">
        <v>80</v>
      </c>
      <c r="B31" s="27"/>
      <c r="C31" s="27"/>
      <c r="D31" s="27"/>
      <c r="E31" s="27"/>
      <c r="F31" s="27"/>
    </row>
    <row r="32" ht="18.75" spans="1:6">
      <c r="A32" s="28"/>
      <c r="B32" s="6"/>
      <c r="C32" s="6"/>
      <c r="D32" s="29"/>
      <c r="E32" s="29"/>
      <c r="F32" s="30"/>
    </row>
    <row r="33" ht="15.75" spans="1:6">
      <c r="A33" s="31" t="s">
        <v>81</v>
      </c>
      <c r="B33" s="31"/>
      <c r="C33" s="31"/>
      <c r="D33" s="31"/>
      <c r="E33" s="31"/>
      <c r="F33" s="31"/>
    </row>
  </sheetData>
  <mergeCells count="8">
    <mergeCell ref="A2:F2"/>
    <mergeCell ref="A4:B4"/>
    <mergeCell ref="C4:F4"/>
    <mergeCell ref="D6:F6"/>
    <mergeCell ref="A31:F31"/>
    <mergeCell ref="A6:A7"/>
    <mergeCell ref="B6:B7"/>
    <mergeCell ref="C6:C7"/>
  </mergeCells>
  <pageMargins left="0.938888888888889" right="0.55" top="0.979166666666667" bottom="0.979166666666667" header="0.509027777777778" footer="0.509027777777778"/>
  <pageSetup paperSize="9" orientation="portrait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workbookViewId="0">
      <selection activeCell="F33" sqref="F33"/>
    </sheetView>
  </sheetViews>
  <sheetFormatPr defaultColWidth="9" defaultRowHeight="14.25" outlineLevelCol="5"/>
  <cols>
    <col min="1" max="1" width="17.25" customWidth="1"/>
    <col min="2" max="2" width="10.25" customWidth="1"/>
    <col min="3" max="3" width="11.125" customWidth="1"/>
    <col min="4" max="4" width="9.5" customWidth="1"/>
    <col min="5" max="5" width="9.375" customWidth="1"/>
    <col min="6" max="6" width="15" customWidth="1"/>
  </cols>
  <sheetData>
    <row r="1" ht="20.25" spans="1:6">
      <c r="A1" s="1" t="s">
        <v>82</v>
      </c>
      <c r="B1" s="2"/>
      <c r="C1" s="2"/>
      <c r="D1" s="2"/>
      <c r="E1" s="2"/>
      <c r="F1" s="2"/>
    </row>
    <row r="2" spans="1:6">
      <c r="A2" s="3"/>
      <c r="B2" s="3"/>
      <c r="C2" s="3"/>
      <c r="D2" s="3"/>
      <c r="E2" s="3"/>
      <c r="F2" s="3"/>
    </row>
    <row r="3" ht="18.75" spans="1:6">
      <c r="A3" s="4" t="s">
        <v>83</v>
      </c>
      <c r="B3" s="4"/>
      <c r="C3" s="5"/>
      <c r="D3" s="5"/>
      <c r="E3" s="6" t="s">
        <v>84</v>
      </c>
      <c r="F3" s="6"/>
    </row>
    <row r="4" ht="18.75" spans="1:6">
      <c r="A4" s="4"/>
      <c r="B4" s="4"/>
      <c r="C4" s="7"/>
      <c r="D4" s="7"/>
      <c r="E4" s="6"/>
      <c r="F4" s="6"/>
    </row>
    <row r="5" ht="18.75" spans="1:6">
      <c r="A5" s="8" t="s">
        <v>85</v>
      </c>
      <c r="B5" s="8" t="s">
        <v>86</v>
      </c>
      <c r="C5" s="8" t="s">
        <v>75</v>
      </c>
      <c r="D5" s="9" t="s">
        <v>87</v>
      </c>
      <c r="E5" s="10"/>
      <c r="F5" s="11"/>
    </row>
    <row r="6" ht="18.75" spans="1:6">
      <c r="A6" s="12"/>
      <c r="B6" s="12"/>
      <c r="C6" s="12"/>
      <c r="D6" s="13" t="s">
        <v>77</v>
      </c>
      <c r="E6" s="13" t="s">
        <v>78</v>
      </c>
      <c r="F6" s="13" t="s">
        <v>79</v>
      </c>
    </row>
    <row r="7" spans="1:6">
      <c r="A7" s="14"/>
      <c r="B7" s="15"/>
      <c r="C7" s="15"/>
      <c r="D7" s="16"/>
      <c r="E7" s="16"/>
      <c r="F7" s="17"/>
    </row>
    <row r="8" spans="1:6">
      <c r="A8" s="14"/>
      <c r="B8" s="15"/>
      <c r="C8" s="15"/>
      <c r="D8" s="16"/>
      <c r="E8" s="16"/>
      <c r="F8" s="17"/>
    </row>
    <row r="9" spans="1:6">
      <c r="A9" s="14"/>
      <c r="B9" s="15"/>
      <c r="C9" s="15"/>
      <c r="D9" s="16"/>
      <c r="E9" s="16"/>
      <c r="F9" s="17"/>
    </row>
    <row r="10" spans="1:6">
      <c r="A10" s="14"/>
      <c r="B10" s="15"/>
      <c r="C10" s="15"/>
      <c r="D10" s="16"/>
      <c r="E10" s="16"/>
      <c r="F10" s="17"/>
    </row>
    <row r="11" spans="1:6">
      <c r="A11" s="14"/>
      <c r="B11" s="15"/>
      <c r="C11" s="15"/>
      <c r="D11" s="16"/>
      <c r="E11" s="16"/>
      <c r="F11" s="17"/>
    </row>
    <row r="12" spans="1:6">
      <c r="A12" s="14"/>
      <c r="B12" s="15"/>
      <c r="C12" s="15"/>
      <c r="D12" s="16"/>
      <c r="E12" s="16"/>
      <c r="F12" s="17"/>
    </row>
    <row r="13" spans="1:6">
      <c r="A13" s="14"/>
      <c r="B13" s="15"/>
      <c r="C13" s="15"/>
      <c r="D13" s="16"/>
      <c r="E13" s="16"/>
      <c r="F13" s="17"/>
    </row>
    <row r="14" spans="1:6">
      <c r="A14" s="14"/>
      <c r="B14" s="15"/>
      <c r="C14" s="15"/>
      <c r="D14" s="16"/>
      <c r="E14" s="16"/>
      <c r="F14" s="17"/>
    </row>
    <row r="15" spans="1:6">
      <c r="A15" s="14"/>
      <c r="B15" s="15"/>
      <c r="C15" s="15"/>
      <c r="D15" s="16"/>
      <c r="E15" s="16"/>
      <c r="F15" s="17"/>
    </row>
    <row r="16" spans="1:6">
      <c r="A16" s="14"/>
      <c r="B16" s="15"/>
      <c r="C16" s="15"/>
      <c r="D16" s="16"/>
      <c r="E16" s="16"/>
      <c r="F16" s="17"/>
    </row>
    <row r="17" spans="1:6">
      <c r="A17" s="14"/>
      <c r="B17" s="15"/>
      <c r="C17" s="15"/>
      <c r="D17" s="16"/>
      <c r="E17" s="16"/>
      <c r="F17" s="17"/>
    </row>
    <row r="18" spans="1:6">
      <c r="A18" s="14"/>
      <c r="B18" s="15"/>
      <c r="C18" s="15"/>
      <c r="D18" s="16"/>
      <c r="E18" s="16"/>
      <c r="F18" s="17"/>
    </row>
    <row r="19" spans="1:6">
      <c r="A19" s="14"/>
      <c r="B19" s="15"/>
      <c r="C19" s="15"/>
      <c r="D19" s="16"/>
      <c r="E19" s="16"/>
      <c r="F19" s="17"/>
    </row>
    <row r="20" spans="1:6">
      <c r="A20" s="14"/>
      <c r="B20" s="15"/>
      <c r="C20" s="15"/>
      <c r="D20" s="16"/>
      <c r="E20" s="16"/>
      <c r="F20" s="17"/>
    </row>
    <row r="21" spans="1:6">
      <c r="A21" s="14"/>
      <c r="B21" s="15"/>
      <c r="C21" s="15"/>
      <c r="D21" s="16"/>
      <c r="E21" s="16"/>
      <c r="F21" s="17"/>
    </row>
    <row r="22" spans="1:6">
      <c r="A22" s="14"/>
      <c r="B22" s="15"/>
      <c r="C22" s="15"/>
      <c r="D22" s="16"/>
      <c r="E22" s="16"/>
      <c r="F22" s="17"/>
    </row>
    <row r="23" spans="1:6">
      <c r="A23" s="14"/>
      <c r="B23" s="15"/>
      <c r="C23" s="15"/>
      <c r="D23" s="16"/>
      <c r="E23" s="16"/>
      <c r="F23" s="17"/>
    </row>
    <row r="24" spans="1:6">
      <c r="A24" s="14"/>
      <c r="B24" s="15"/>
      <c r="C24" s="15"/>
      <c r="D24" s="16"/>
      <c r="E24" s="16"/>
      <c r="F24" s="17"/>
    </row>
    <row r="25" spans="1:6">
      <c r="A25" s="14"/>
      <c r="B25" s="15"/>
      <c r="C25" s="15"/>
      <c r="D25" s="16"/>
      <c r="E25" s="16"/>
      <c r="F25" s="17"/>
    </row>
    <row r="26" spans="1:6">
      <c r="A26" s="14"/>
      <c r="B26" s="15"/>
      <c r="C26" s="15"/>
      <c r="D26" s="16"/>
      <c r="E26" s="16"/>
      <c r="F26" s="17"/>
    </row>
    <row r="27" spans="1:6">
      <c r="A27" s="14"/>
      <c r="B27" s="15"/>
      <c r="C27" s="15"/>
      <c r="D27" s="16"/>
      <c r="E27" s="16"/>
      <c r="F27" s="17"/>
    </row>
    <row r="28" spans="1:6">
      <c r="A28" s="14"/>
      <c r="B28" s="15"/>
      <c r="C28" s="15"/>
      <c r="D28" s="16"/>
      <c r="E28" s="16"/>
      <c r="F28" s="17"/>
    </row>
    <row r="29" spans="1:6">
      <c r="A29" s="14"/>
      <c r="B29" s="15"/>
      <c r="C29" s="15"/>
      <c r="D29" s="16"/>
      <c r="E29" s="16"/>
      <c r="F29" s="17"/>
    </row>
    <row r="30" spans="1:6">
      <c r="A30" s="14"/>
      <c r="B30" s="15"/>
      <c r="C30" s="15"/>
      <c r="D30" s="16"/>
      <c r="E30" s="16"/>
      <c r="F30" s="17"/>
    </row>
    <row r="31" spans="1:6">
      <c r="A31" s="14"/>
      <c r="B31" s="15"/>
      <c r="C31" s="15"/>
      <c r="D31" s="16"/>
      <c r="E31" s="16"/>
      <c r="F31" s="17"/>
    </row>
    <row r="32" spans="1:6">
      <c r="A32" s="14"/>
      <c r="B32" s="15"/>
      <c r="C32" s="15"/>
      <c r="D32" s="16"/>
      <c r="E32" s="16"/>
      <c r="F32" s="17"/>
    </row>
    <row r="33" spans="1:6">
      <c r="A33" s="14"/>
      <c r="B33" s="15"/>
      <c r="C33" s="15"/>
      <c r="D33" s="16"/>
      <c r="E33" s="16"/>
      <c r="F33" s="17"/>
    </row>
    <row r="34" spans="1:6">
      <c r="A34" s="14"/>
      <c r="B34" s="15"/>
      <c r="C34" s="15"/>
      <c r="D34" s="16"/>
      <c r="E34" s="16"/>
      <c r="F34" s="17"/>
    </row>
    <row r="35" spans="1:6">
      <c r="A35" s="14"/>
      <c r="B35" s="15"/>
      <c r="C35" s="15"/>
      <c r="D35" s="16"/>
      <c r="E35" s="16"/>
      <c r="F35" s="17"/>
    </row>
    <row r="36" spans="1:6">
      <c r="A36" s="14"/>
      <c r="B36" s="15"/>
      <c r="C36" s="15"/>
      <c r="D36" s="16"/>
      <c r="E36" s="16"/>
      <c r="F36" s="17"/>
    </row>
    <row r="37" spans="1:6">
      <c r="A37" s="14"/>
      <c r="B37" s="15"/>
      <c r="C37" s="15"/>
      <c r="D37" s="16"/>
      <c r="E37" s="16"/>
      <c r="F37" s="17"/>
    </row>
    <row r="38" spans="1:6">
      <c r="A38" s="14"/>
      <c r="B38" s="15"/>
      <c r="C38" s="15"/>
      <c r="D38" s="16"/>
      <c r="E38" s="16"/>
      <c r="F38" s="17"/>
    </row>
    <row r="39" spans="1:6">
      <c r="A39" s="14"/>
      <c r="B39" s="15"/>
      <c r="C39" s="15"/>
      <c r="D39" s="16"/>
      <c r="E39" s="16"/>
      <c r="F39" s="17"/>
    </row>
    <row r="40" spans="1:6">
      <c r="A40" s="14"/>
      <c r="B40" s="15"/>
      <c r="C40" s="15"/>
      <c r="D40" s="16"/>
      <c r="E40" s="16"/>
      <c r="F40" s="17"/>
    </row>
    <row r="41" spans="1:6">
      <c r="A41" s="14"/>
      <c r="B41" s="15"/>
      <c r="C41" s="15"/>
      <c r="D41" s="16"/>
      <c r="E41" s="16"/>
      <c r="F41" s="17"/>
    </row>
    <row r="42" spans="1:6">
      <c r="A42" s="14"/>
      <c r="B42" s="15"/>
      <c r="C42" s="15"/>
      <c r="D42" s="16"/>
      <c r="E42" s="16"/>
      <c r="F42" s="17"/>
    </row>
    <row r="43" spans="1:6">
      <c r="A43" s="14"/>
      <c r="B43" s="15"/>
      <c r="C43" s="15"/>
      <c r="D43" s="16"/>
      <c r="E43" s="16"/>
      <c r="F43" s="17"/>
    </row>
    <row r="44" spans="1:6">
      <c r="A44" s="14"/>
      <c r="B44" s="15"/>
      <c r="C44" s="15"/>
      <c r="D44" s="16"/>
      <c r="E44" s="16"/>
      <c r="F44" s="17"/>
    </row>
    <row r="45" spans="1:6">
      <c r="A45" s="14"/>
      <c r="B45" s="15"/>
      <c r="C45" s="15"/>
      <c r="D45" s="16"/>
      <c r="E45" s="16"/>
      <c r="F45" s="17"/>
    </row>
  </sheetData>
  <mergeCells count="6">
    <mergeCell ref="A1:F1"/>
    <mergeCell ref="E3:F3"/>
    <mergeCell ref="D5:F5"/>
    <mergeCell ref="A5:A6"/>
    <mergeCell ref="B5:B6"/>
    <mergeCell ref="C5:C6"/>
  </mergeCells>
  <pageMargins left="0.75" right="0.75" top="1" bottom="1" header="0.5" footer="0.5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资金安排明细表</vt:lpstr>
      <vt:lpstr>表4大户汇总</vt:lpstr>
      <vt:lpstr>表5大户明细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农业局</cp:lastModifiedBy>
  <cp:revision>1</cp:revision>
  <dcterms:created xsi:type="dcterms:W3CDTF">2009-04-14T07:55:00Z</dcterms:created>
  <cp:lastPrinted>2021-05-08T03:36:00Z</cp:lastPrinted>
  <dcterms:modified xsi:type="dcterms:W3CDTF">2024-01-26T03:16:53Z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KSOReadingLayout">
    <vt:bool>true</vt:bool>
  </property>
</Properties>
</file>