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00" windowHeight="10770"/>
  </bookViews>
  <sheets>
    <sheet name="服务经费收支结余情况表" sheetId="1" r:id="rId1"/>
  </sheets>
  <definedNames>
    <definedName name="_xlnm.Print_Area" localSheetId="0">服务经费收支结余情况表!$A$1:$G$21</definedName>
  </definedNames>
  <calcPr calcId="144525"/>
</workbook>
</file>

<file path=xl/sharedStrings.xml><?xml version="1.0" encoding="utf-8"?>
<sst xmlns="http://schemas.openxmlformats.org/spreadsheetml/2006/main" count="53" uniqueCount="50">
  <si>
    <t>附件2</t>
  </si>
  <si>
    <r>
      <rPr>
        <b/>
        <sz val="16"/>
        <color theme="1"/>
        <rFont val="宋体"/>
        <charset val="134"/>
      </rPr>
      <t>服务经费收支结余情况表</t>
    </r>
  </si>
  <si>
    <t>被评估单位：广州市番禺区南村镇东片社工服务站</t>
  </si>
  <si>
    <t/>
  </si>
  <si>
    <r>
      <rPr>
        <sz val="11"/>
        <color theme="1"/>
        <rFont val="宋体"/>
        <charset val="134"/>
      </rPr>
      <t>金额单位：人民币元</t>
    </r>
    <r>
      <rPr>
        <sz val="11"/>
        <color theme="1"/>
        <rFont val="Times New Roman"/>
        <charset val="134"/>
      </rPr>
      <t xml:space="preserve"> </t>
    </r>
  </si>
  <si>
    <r>
      <rPr>
        <b/>
        <sz val="10"/>
        <color theme="1"/>
        <rFont val="宋体"/>
        <charset val="134"/>
      </rPr>
      <t>服务经费总额
（</t>
    </r>
    <r>
      <rPr>
        <b/>
        <sz val="10"/>
        <color theme="1"/>
        <rFont val="Times New Roman"/>
        <charset val="134"/>
      </rPr>
      <t>2023</t>
    </r>
    <r>
      <rPr>
        <b/>
        <sz val="10"/>
        <color theme="1"/>
        <rFont val="微软雅黑"/>
        <charset val="134"/>
      </rPr>
      <t>年</t>
    </r>
    <r>
      <rPr>
        <b/>
        <sz val="10"/>
        <color theme="1"/>
        <rFont val="Times New Roman"/>
        <charset val="134"/>
      </rPr>
      <t>6</t>
    </r>
    <r>
      <rPr>
        <b/>
        <sz val="10"/>
        <color theme="1"/>
        <rFont val="微软雅黑"/>
        <charset val="134"/>
      </rPr>
      <t>月</t>
    </r>
    <r>
      <rPr>
        <b/>
        <sz val="10"/>
        <color theme="1"/>
        <rFont val="Times New Roman"/>
        <charset val="134"/>
      </rPr>
      <t>19</t>
    </r>
    <r>
      <rPr>
        <b/>
        <sz val="10"/>
        <color theme="1"/>
        <rFont val="微软雅黑"/>
        <charset val="134"/>
      </rPr>
      <t>日至</t>
    </r>
    <r>
      <rPr>
        <b/>
        <sz val="10"/>
        <color theme="1"/>
        <rFont val="Times New Roman"/>
        <charset val="134"/>
      </rPr>
      <t>2024</t>
    </r>
    <r>
      <rPr>
        <b/>
        <sz val="10"/>
        <color theme="1"/>
        <rFont val="微软雅黑"/>
        <charset val="134"/>
      </rPr>
      <t>年</t>
    </r>
    <r>
      <rPr>
        <b/>
        <sz val="10"/>
        <color theme="1"/>
        <rFont val="Times New Roman"/>
        <charset val="134"/>
      </rPr>
      <t>6</t>
    </r>
    <r>
      <rPr>
        <b/>
        <sz val="10"/>
        <color theme="1"/>
        <rFont val="微软雅黑"/>
        <charset val="134"/>
      </rPr>
      <t>月</t>
    </r>
    <r>
      <rPr>
        <b/>
        <sz val="10"/>
        <color theme="1"/>
        <rFont val="Times New Roman"/>
        <charset val="134"/>
      </rPr>
      <t>18</t>
    </r>
    <r>
      <rPr>
        <b/>
        <sz val="10"/>
        <color theme="1"/>
        <rFont val="微软雅黑"/>
        <charset val="134"/>
      </rPr>
      <t>日</t>
    </r>
    <r>
      <rPr>
        <b/>
        <sz val="10"/>
        <color theme="1"/>
        <rFont val="宋体"/>
        <charset val="134"/>
      </rPr>
      <t>）</t>
    </r>
  </si>
  <si>
    <r>
      <rPr>
        <b/>
        <sz val="10"/>
        <color theme="1"/>
        <rFont val="宋体"/>
        <charset val="134"/>
      </rPr>
      <t>服务经费支出情况：</t>
    </r>
  </si>
  <si>
    <r>
      <rPr>
        <sz val="10"/>
        <color theme="1"/>
        <rFont val="Times New Roman"/>
        <charset val="134"/>
      </rPr>
      <t>23-24</t>
    </r>
    <r>
      <rPr>
        <sz val="10"/>
        <color theme="1"/>
        <rFont val="宋体"/>
        <charset val="134"/>
      </rPr>
      <t>末期调整</t>
    </r>
  </si>
  <si>
    <r>
      <rPr>
        <sz val="10"/>
        <color theme="1"/>
        <rFont val="宋体"/>
        <charset val="134"/>
      </rPr>
      <t>中期服务经费支出总额</t>
    </r>
  </si>
  <si>
    <t>调整前</t>
  </si>
  <si>
    <t>收入</t>
  </si>
  <si>
    <t>支出</t>
  </si>
  <si>
    <t>调整后</t>
  </si>
  <si>
    <r>
      <rPr>
        <sz val="10"/>
        <color theme="1"/>
        <rFont val="宋体"/>
        <charset val="134"/>
      </rPr>
      <t>归属于本评估期服务经费支出总额</t>
    </r>
  </si>
  <si>
    <t>2017年6月14日至2020年6月13日</t>
  </si>
  <si>
    <t>已收齐</t>
  </si>
  <si>
    <r>
      <rPr>
        <sz val="10"/>
        <color theme="1"/>
        <rFont val="宋体"/>
        <charset val="134"/>
      </rPr>
      <t>协议期整体累计服务经费支出总额</t>
    </r>
  </si>
  <si>
    <t>2020年6月14日至2021年6月13日</t>
  </si>
  <si>
    <r>
      <rPr>
        <sz val="10"/>
        <color theme="1"/>
        <rFont val="宋体"/>
        <charset val="134"/>
      </rPr>
      <t>服务质量保障费用及运营管理费用合计超</t>
    </r>
    <r>
      <rPr>
        <sz val="10"/>
        <color theme="1"/>
        <rFont val="宋体"/>
        <charset val="134"/>
      </rPr>
      <t>20%</t>
    </r>
    <r>
      <rPr>
        <sz val="10"/>
        <color theme="1"/>
        <rFont val="宋体"/>
        <charset val="134"/>
      </rPr>
      <t>的部分</t>
    </r>
  </si>
  <si>
    <t>2021年6月14日至2022年6月13日</t>
  </si>
  <si>
    <r>
      <rPr>
        <b/>
        <sz val="10"/>
        <color theme="1"/>
        <rFont val="宋体"/>
        <charset val="134"/>
      </rPr>
      <t>服务经费拨入情况：</t>
    </r>
  </si>
  <si>
    <t>剔除超20%后协议期整体累计服务经费支出总额</t>
  </si>
  <si>
    <r>
      <rPr>
        <sz val="10"/>
        <color theme="1"/>
        <rFont val="Times New Roman"/>
        <charset val="134"/>
      </rPr>
      <t>2022</t>
    </r>
    <r>
      <rPr>
        <sz val="10"/>
        <color theme="1"/>
        <rFont val="Yu Gothic"/>
        <charset val="128"/>
      </rPr>
      <t>年</t>
    </r>
    <r>
      <rPr>
        <sz val="10"/>
        <color theme="1"/>
        <rFont val="Times New Roman"/>
        <charset val="134"/>
      </rPr>
      <t>6</t>
    </r>
    <r>
      <rPr>
        <sz val="10"/>
        <color theme="1"/>
        <rFont val="Yu Gothic"/>
        <charset val="128"/>
      </rPr>
      <t>月</t>
    </r>
    <r>
      <rPr>
        <sz val="10"/>
        <color theme="1"/>
        <rFont val="Times New Roman"/>
        <charset val="134"/>
      </rPr>
      <t>19</t>
    </r>
    <r>
      <rPr>
        <sz val="10"/>
        <color theme="1"/>
        <rFont val="Yu Gothic"/>
        <charset val="128"/>
      </rPr>
      <t>日至</t>
    </r>
    <r>
      <rPr>
        <sz val="10"/>
        <color theme="1"/>
        <rFont val="Times New Roman"/>
        <charset val="134"/>
      </rPr>
      <t>2023</t>
    </r>
    <r>
      <rPr>
        <sz val="10"/>
        <color theme="1"/>
        <rFont val="Yu Gothic"/>
        <charset val="128"/>
      </rPr>
      <t>年</t>
    </r>
    <r>
      <rPr>
        <sz val="10"/>
        <color theme="1"/>
        <rFont val="Times New Roman"/>
        <charset val="134"/>
      </rPr>
      <t>6</t>
    </r>
    <r>
      <rPr>
        <sz val="10"/>
        <color theme="1"/>
        <rFont val="Yu Gothic"/>
        <charset val="128"/>
      </rPr>
      <t>月</t>
    </r>
    <r>
      <rPr>
        <sz val="10"/>
        <color theme="1"/>
        <rFont val="Times New Roman"/>
        <charset val="134"/>
      </rPr>
      <t>18</t>
    </r>
    <r>
      <rPr>
        <sz val="10"/>
        <color theme="1"/>
        <rFont val="Yu Gothic"/>
        <charset val="128"/>
      </rPr>
      <t>日</t>
    </r>
  </si>
  <si>
    <r>
      <rPr>
        <sz val="10"/>
        <color theme="1"/>
        <rFont val="宋体"/>
        <charset val="134"/>
      </rPr>
      <t>本评估期累计收到拨入资金总额</t>
    </r>
  </si>
  <si>
    <r>
      <rPr>
        <b/>
        <sz val="10"/>
        <color theme="1"/>
        <rFont val="宋体"/>
        <charset val="134"/>
      </rPr>
      <t>服务经费结余情况：</t>
    </r>
  </si>
  <si>
    <r>
      <rPr>
        <sz val="10"/>
        <color theme="1"/>
        <rFont val="Times New Roman"/>
        <charset val="134"/>
      </rPr>
      <t>2023</t>
    </r>
    <r>
      <rPr>
        <sz val="10"/>
        <color theme="1"/>
        <rFont val="宋体"/>
        <charset val="134"/>
      </rPr>
      <t>年</t>
    </r>
    <r>
      <rPr>
        <sz val="10"/>
        <color theme="1"/>
        <rFont val="Times New Roman"/>
        <charset val="134"/>
      </rPr>
      <t>6</t>
    </r>
    <r>
      <rPr>
        <sz val="10"/>
        <color theme="1"/>
        <rFont val="宋体"/>
        <charset val="134"/>
      </rPr>
      <t>月</t>
    </r>
    <r>
      <rPr>
        <sz val="10"/>
        <color theme="1"/>
        <rFont val="Times New Roman"/>
        <charset val="134"/>
      </rPr>
      <t>19</t>
    </r>
    <r>
      <rPr>
        <sz val="10"/>
        <color theme="1"/>
        <rFont val="宋体"/>
        <charset val="134"/>
      </rPr>
      <t>日至</t>
    </r>
    <r>
      <rPr>
        <sz val="10"/>
        <color theme="1"/>
        <rFont val="Times New Roman"/>
        <charset val="134"/>
      </rPr>
      <t>2024</t>
    </r>
    <r>
      <rPr>
        <sz val="10"/>
        <color theme="1"/>
        <rFont val="宋体"/>
        <charset val="134"/>
      </rPr>
      <t>年</t>
    </r>
    <r>
      <rPr>
        <sz val="10"/>
        <color theme="1"/>
        <rFont val="Times New Roman"/>
        <charset val="134"/>
      </rPr>
      <t>6</t>
    </r>
    <r>
      <rPr>
        <sz val="10"/>
        <color theme="1"/>
        <rFont val="宋体"/>
        <charset val="134"/>
      </rPr>
      <t>月</t>
    </r>
    <r>
      <rPr>
        <sz val="10"/>
        <color theme="1"/>
        <rFont val="Times New Roman"/>
        <charset val="134"/>
      </rPr>
      <t>18</t>
    </r>
    <r>
      <rPr>
        <sz val="10"/>
        <color theme="1"/>
        <rFont val="宋体"/>
        <charset val="134"/>
      </rPr>
      <t>日</t>
    </r>
  </si>
  <si>
    <r>
      <rPr>
        <sz val="10"/>
        <color theme="1"/>
        <rFont val="宋体"/>
        <charset val="134"/>
      </rPr>
      <t>整个协议期累计已收拨入资金总额</t>
    </r>
  </si>
  <si>
    <r>
      <rPr>
        <sz val="10"/>
        <color theme="1"/>
        <rFont val="宋体"/>
        <charset val="134"/>
      </rPr>
      <t>本评估期服务经费结余</t>
    </r>
  </si>
  <si>
    <r>
      <rPr>
        <sz val="10"/>
        <color theme="1"/>
        <rFont val="宋体"/>
        <charset val="134"/>
      </rPr>
      <t>未收拨入资金总额</t>
    </r>
  </si>
  <si>
    <r>
      <rPr>
        <sz val="10"/>
        <color theme="1"/>
        <rFont val="宋体"/>
        <charset val="134"/>
      </rPr>
      <t>协议期整体服务经费结余</t>
    </r>
  </si>
  <si>
    <r>
      <rPr>
        <sz val="10"/>
        <color theme="1"/>
        <rFont val="宋体"/>
        <charset val="134"/>
      </rPr>
      <t>服务经费支出项目</t>
    </r>
  </si>
  <si>
    <r>
      <rPr>
        <sz val="10"/>
        <color theme="1"/>
        <rFont val="宋体"/>
        <charset val="134"/>
      </rPr>
      <t>预算支出总额</t>
    </r>
  </si>
  <si>
    <r>
      <rPr>
        <sz val="10"/>
        <color theme="1"/>
        <rFont val="宋体"/>
        <charset val="134"/>
      </rPr>
      <t>本评估期支出总额</t>
    </r>
  </si>
  <si>
    <r>
      <rPr>
        <sz val="10"/>
        <color theme="1"/>
        <rFont val="宋体"/>
        <charset val="134"/>
      </rPr>
      <t>中期经费支出总额</t>
    </r>
  </si>
  <si>
    <t>协议期整体
累计支出总额</t>
  </si>
  <si>
    <r>
      <rPr>
        <sz val="10"/>
        <color theme="1"/>
        <rFont val="宋体"/>
        <charset val="134"/>
      </rPr>
      <t>预算达成率</t>
    </r>
  </si>
  <si>
    <r>
      <rPr>
        <sz val="10"/>
        <color theme="1"/>
        <rFont val="宋体"/>
        <charset val="134"/>
      </rPr>
      <t>指标完成情况</t>
    </r>
  </si>
  <si>
    <r>
      <rPr>
        <sz val="10"/>
        <color theme="1"/>
        <rFont val="宋体"/>
        <charset val="134"/>
      </rPr>
      <t>（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）</t>
    </r>
  </si>
  <si>
    <t>(2)</t>
  </si>
  <si>
    <t>(3)</t>
  </si>
  <si>
    <r>
      <rPr>
        <sz val="10"/>
        <color theme="1"/>
        <rFont val="Times New Roman"/>
        <charset val="134"/>
      </rPr>
      <t>(4)</t>
    </r>
    <r>
      <rPr>
        <sz val="10"/>
        <color theme="1"/>
        <rFont val="宋体"/>
        <charset val="134"/>
      </rPr>
      <t>＝</t>
    </r>
    <r>
      <rPr>
        <sz val="10"/>
        <color theme="1"/>
        <rFont val="Times New Roman"/>
        <charset val="134"/>
      </rPr>
      <t>(2)+(3)</t>
    </r>
  </si>
  <si>
    <r>
      <rPr>
        <sz val="10"/>
        <color theme="1"/>
        <rFont val="Times New Roman"/>
        <charset val="134"/>
      </rPr>
      <t>(5)</t>
    </r>
    <r>
      <rPr>
        <sz val="10"/>
        <color theme="1"/>
        <rFont val="宋体"/>
        <charset val="134"/>
      </rPr>
      <t>＝</t>
    </r>
    <r>
      <rPr>
        <sz val="10"/>
        <color theme="1"/>
        <rFont val="Times New Roman"/>
        <charset val="134"/>
      </rPr>
      <t>(4)/(1)</t>
    </r>
  </si>
  <si>
    <r>
      <rPr>
        <sz val="10"/>
        <color theme="1"/>
        <rFont val="Times New Roman"/>
        <charset val="134"/>
      </rPr>
      <t>(6)</t>
    </r>
    <r>
      <rPr>
        <sz val="10"/>
        <color theme="1"/>
        <rFont val="宋体"/>
        <charset val="134"/>
      </rPr>
      <t>＝</t>
    </r>
    <r>
      <rPr>
        <sz val="10"/>
        <color theme="1"/>
        <rFont val="Times New Roman"/>
        <charset val="134"/>
      </rPr>
      <t>(4)/</t>
    </r>
    <r>
      <rPr>
        <sz val="10"/>
        <color theme="1"/>
        <rFont val="宋体"/>
        <charset val="134"/>
      </rPr>
      <t>服务总经费</t>
    </r>
  </si>
  <si>
    <r>
      <rPr>
        <sz val="10"/>
        <color theme="1"/>
        <rFont val="宋体"/>
        <charset val="134"/>
      </rPr>
      <t>人员费用</t>
    </r>
  </si>
  <si>
    <t>服务质量保障费用</t>
  </si>
  <si>
    <r>
      <rPr>
        <sz val="10"/>
        <color theme="1"/>
        <rFont val="宋体"/>
        <charset val="134"/>
      </rPr>
      <t>运营管理</t>
    </r>
    <r>
      <rPr>
        <sz val="10"/>
        <color theme="1"/>
        <rFont val="Times New Roman"/>
        <charset val="134"/>
      </rPr>
      <t>费</t>
    </r>
    <r>
      <rPr>
        <sz val="10"/>
        <color theme="1"/>
        <rFont val="宋体"/>
        <charset val="134"/>
      </rPr>
      <t>用</t>
    </r>
  </si>
  <si>
    <t>总　　　　　　　　　计</t>
  </si>
  <si>
    <r>
      <rPr>
        <sz val="10"/>
        <color theme="1"/>
        <rFont val="宋体"/>
        <charset val="134"/>
      </rPr>
      <t>注：</t>
    </r>
    <r>
      <rPr>
        <sz val="10"/>
        <color theme="1"/>
        <rFont val="Times New Roman"/>
        <charset val="134"/>
      </rPr>
      <t>协议</t>
    </r>
    <r>
      <rPr>
        <sz val="10"/>
        <color theme="1"/>
        <rFont val="宋体"/>
        <charset val="134"/>
      </rPr>
      <t>期</t>
    </r>
    <r>
      <rPr>
        <sz val="10"/>
        <color theme="1"/>
        <rFont val="宋体"/>
        <charset val="134"/>
      </rPr>
      <t>：</t>
    </r>
    <r>
      <rPr>
        <sz val="10"/>
        <color theme="1"/>
        <rFont val="Times New Roman"/>
        <charset val="134"/>
      </rPr>
      <t>2023</t>
    </r>
    <r>
      <rPr>
        <sz val="10"/>
        <color theme="1"/>
        <rFont val="微软雅黑"/>
        <charset val="134"/>
      </rPr>
      <t>年</t>
    </r>
    <r>
      <rPr>
        <sz val="10"/>
        <color theme="1"/>
        <rFont val="Times New Roman"/>
        <charset val="134"/>
      </rPr>
      <t>6</t>
    </r>
    <r>
      <rPr>
        <sz val="10"/>
        <color theme="1"/>
        <rFont val="微软雅黑"/>
        <charset val="134"/>
      </rPr>
      <t>月</t>
    </r>
    <r>
      <rPr>
        <sz val="10"/>
        <color theme="1"/>
        <rFont val="Times New Roman"/>
        <charset val="134"/>
      </rPr>
      <t>19</t>
    </r>
    <r>
      <rPr>
        <sz val="10"/>
        <color theme="1"/>
        <rFont val="微软雅黑"/>
        <charset val="134"/>
      </rPr>
      <t>日至</t>
    </r>
    <r>
      <rPr>
        <sz val="10"/>
        <color theme="1"/>
        <rFont val="Times New Roman"/>
        <charset val="134"/>
      </rPr>
      <t>2024</t>
    </r>
    <r>
      <rPr>
        <sz val="10"/>
        <color theme="1"/>
        <rFont val="微软雅黑"/>
        <charset val="134"/>
      </rPr>
      <t>年</t>
    </r>
    <r>
      <rPr>
        <sz val="10"/>
        <color theme="1"/>
        <rFont val="Times New Roman"/>
        <charset val="134"/>
      </rPr>
      <t>6</t>
    </r>
    <r>
      <rPr>
        <sz val="10"/>
        <color theme="1"/>
        <rFont val="微软雅黑"/>
        <charset val="134"/>
      </rPr>
      <t>月</t>
    </r>
    <r>
      <rPr>
        <sz val="10"/>
        <color theme="1"/>
        <rFont val="Times New Roman"/>
        <charset val="134"/>
      </rPr>
      <t>18</t>
    </r>
    <r>
      <rPr>
        <sz val="10"/>
        <color theme="1"/>
        <rFont val="微软雅黑"/>
        <charset val="134"/>
      </rPr>
      <t>日</t>
    </r>
  </si>
  <si>
    <r>
      <rPr>
        <sz val="10"/>
        <color theme="1"/>
        <rFont val="宋体"/>
        <charset val="134"/>
      </rPr>
      <t>　　中期：</t>
    </r>
    <r>
      <rPr>
        <sz val="10"/>
        <color theme="1"/>
        <rFont val="Times New Roman"/>
        <charset val="134"/>
      </rPr>
      <t>2023</t>
    </r>
    <r>
      <rPr>
        <sz val="10"/>
        <color theme="1"/>
        <rFont val="微软雅黑"/>
        <charset val="134"/>
      </rPr>
      <t>年</t>
    </r>
    <r>
      <rPr>
        <sz val="10"/>
        <color theme="1"/>
        <rFont val="Times New Roman"/>
        <charset val="134"/>
      </rPr>
      <t>6</t>
    </r>
    <r>
      <rPr>
        <sz val="10"/>
        <color theme="1"/>
        <rFont val="微软雅黑"/>
        <charset val="134"/>
      </rPr>
      <t>月</t>
    </r>
    <r>
      <rPr>
        <sz val="10"/>
        <color theme="1"/>
        <rFont val="Times New Roman"/>
        <charset val="134"/>
      </rPr>
      <t>19</t>
    </r>
    <r>
      <rPr>
        <sz val="10"/>
        <color theme="1"/>
        <rFont val="微软雅黑"/>
        <charset val="134"/>
      </rPr>
      <t>日至</t>
    </r>
    <r>
      <rPr>
        <sz val="10"/>
        <color theme="1"/>
        <rFont val="Times New Roman"/>
        <charset val="134"/>
      </rPr>
      <t>2023</t>
    </r>
    <r>
      <rPr>
        <sz val="10"/>
        <color theme="1"/>
        <rFont val="微软雅黑"/>
        <charset val="134"/>
      </rPr>
      <t>年</t>
    </r>
    <r>
      <rPr>
        <sz val="10"/>
        <color theme="1"/>
        <rFont val="Times New Roman"/>
        <charset val="134"/>
      </rPr>
      <t>12</t>
    </r>
    <r>
      <rPr>
        <sz val="10"/>
        <color theme="1"/>
        <rFont val="微软雅黑"/>
        <charset val="134"/>
      </rPr>
      <t>月</t>
    </r>
    <r>
      <rPr>
        <sz val="10"/>
        <color theme="1"/>
        <rFont val="Times New Roman"/>
        <charset val="134"/>
      </rPr>
      <t>18</t>
    </r>
    <r>
      <rPr>
        <sz val="10"/>
        <color theme="1"/>
        <rFont val="微软雅黑"/>
        <charset val="134"/>
      </rPr>
      <t>日</t>
    </r>
  </si>
  <si>
    <r>
      <rPr>
        <sz val="10"/>
        <color theme="1"/>
        <rFont val="宋体"/>
        <charset val="134"/>
      </rPr>
      <t>　　本</t>
    </r>
    <r>
      <rPr>
        <sz val="10"/>
        <color theme="1"/>
        <rFont val="宋体"/>
        <charset val="134"/>
      </rPr>
      <t>评</t>
    </r>
    <r>
      <rPr>
        <sz val="10"/>
        <color theme="1"/>
        <rFont val="宋体"/>
        <charset val="134"/>
      </rPr>
      <t>估期：</t>
    </r>
    <r>
      <rPr>
        <sz val="10"/>
        <color theme="1"/>
        <rFont val="Times New Roman"/>
        <charset val="134"/>
      </rPr>
      <t>2023</t>
    </r>
    <r>
      <rPr>
        <sz val="10"/>
        <color theme="1"/>
        <rFont val="微软雅黑"/>
        <charset val="134"/>
      </rPr>
      <t>年</t>
    </r>
    <r>
      <rPr>
        <sz val="10"/>
        <color theme="1"/>
        <rFont val="Times New Roman"/>
        <charset val="134"/>
      </rPr>
      <t>12</t>
    </r>
    <r>
      <rPr>
        <sz val="10"/>
        <color theme="1"/>
        <rFont val="微软雅黑"/>
        <charset val="134"/>
      </rPr>
      <t>月</t>
    </r>
    <r>
      <rPr>
        <sz val="10"/>
        <color theme="1"/>
        <rFont val="Times New Roman"/>
        <charset val="134"/>
      </rPr>
      <t>19</t>
    </r>
    <r>
      <rPr>
        <sz val="10"/>
        <color theme="1"/>
        <rFont val="微软雅黑"/>
        <charset val="134"/>
      </rPr>
      <t>日</t>
    </r>
    <r>
      <rPr>
        <sz val="10"/>
        <color theme="1"/>
        <rFont val="微软雅黑"/>
        <charset val="134"/>
      </rPr>
      <t>至</t>
    </r>
    <r>
      <rPr>
        <sz val="10"/>
        <color theme="1"/>
        <rFont val="Times New Roman"/>
        <charset val="134"/>
      </rPr>
      <t>2024</t>
    </r>
    <r>
      <rPr>
        <sz val="10"/>
        <color theme="1"/>
        <rFont val="微软雅黑"/>
        <charset val="134"/>
      </rPr>
      <t>年</t>
    </r>
    <r>
      <rPr>
        <sz val="10"/>
        <color theme="1"/>
        <rFont val="Times New Roman"/>
        <charset val="134"/>
      </rPr>
      <t>6</t>
    </r>
    <r>
      <rPr>
        <sz val="10"/>
        <color theme="1"/>
        <rFont val="微软雅黑"/>
        <charset val="134"/>
      </rPr>
      <t>月</t>
    </r>
    <r>
      <rPr>
        <sz val="10"/>
        <color theme="1"/>
        <rFont val="Times New Roman"/>
        <charset val="134"/>
      </rPr>
      <t>18</t>
    </r>
    <r>
      <rPr>
        <sz val="10"/>
        <color theme="1"/>
        <rFont val="微软雅黑"/>
        <charset val="134"/>
      </rPr>
      <t>日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</si>
</sst>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1"/>
      <color theme="1"/>
      <name val="等线"/>
      <charset val="134"/>
      <scheme val="minor"/>
    </font>
    <font>
      <sz val="10"/>
      <color theme="1"/>
      <name val="Times New Roman"/>
      <charset val="134"/>
    </font>
    <font>
      <sz val="11"/>
      <color theme="1"/>
      <name val="黑体"/>
      <charset val="134"/>
    </font>
    <font>
      <b/>
      <sz val="16"/>
      <color theme="1"/>
      <name val="Times New Roman"/>
      <charset val="134"/>
    </font>
    <font>
      <b/>
      <sz val="11"/>
      <color theme="1"/>
      <name val="楷体"/>
      <charset val="134"/>
    </font>
    <font>
      <b/>
      <sz val="10"/>
      <color theme="1"/>
      <name val="Times New Roman"/>
      <charset val="134"/>
    </font>
    <font>
      <b/>
      <sz val="10"/>
      <color theme="1"/>
      <name val="Times New Roman"/>
      <charset val="134"/>
    </font>
    <font>
      <sz val="10"/>
      <color theme="1"/>
      <name val="宋体"/>
      <charset val="134"/>
    </font>
    <font>
      <sz val="10"/>
      <color theme="1"/>
      <name val="Times New Roman"/>
      <charset val="134"/>
    </font>
    <font>
      <b/>
      <sz val="10"/>
      <color theme="1"/>
      <name val="宋体"/>
      <charset val="134"/>
    </font>
    <font>
      <sz val="11"/>
      <color theme="1"/>
      <name val="Times New Roman"/>
      <charset val="134"/>
    </font>
    <font>
      <sz val="10"/>
      <color theme="1"/>
      <name val="宋体"/>
      <charset val="134"/>
    </font>
    <font>
      <sz val="10"/>
      <name val="Times New Roman"/>
      <charset val="134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theme="1"/>
      <name val="等线"/>
      <charset val="134"/>
      <scheme val="minor"/>
    </font>
    <font>
      <b/>
      <sz val="13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sz val="11"/>
      <color theme="1"/>
      <name val="等线"/>
      <charset val="134"/>
      <scheme val="minor"/>
    </font>
    <font>
      <b/>
      <sz val="15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6"/>
      <color theme="1"/>
      <name val="宋体"/>
      <charset val="134"/>
    </font>
    <font>
      <sz val="11"/>
      <color theme="1"/>
      <name val="宋体"/>
      <charset val="134"/>
    </font>
    <font>
      <b/>
      <sz val="10"/>
      <color theme="1"/>
      <name val="微软雅黑"/>
      <charset val="134"/>
    </font>
    <font>
      <sz val="10"/>
      <color theme="1"/>
      <name val="Yu Gothic"/>
      <charset val="128"/>
    </font>
    <font>
      <sz val="10"/>
      <color theme="1"/>
      <name val="微软雅黑"/>
      <charset val="134"/>
    </font>
    <font>
      <sz val="10"/>
      <color theme="1"/>
      <name val="微软雅黑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7">
    <xf numFmtId="0" fontId="0" fillId="0" borderId="0">
      <alignment vertical="center"/>
    </xf>
    <xf numFmtId="43" fontId="24" fillId="0" borderId="0" applyFont="0" applyFill="0" applyBorder="0" applyAlignment="0" applyProtection="0">
      <alignment vertical="center"/>
    </xf>
    <xf numFmtId="0" fontId="24" fillId="0" borderId="0"/>
    <xf numFmtId="9" fontId="24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9" fillId="0" borderId="0"/>
    <xf numFmtId="0" fontId="15" fillId="1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4" fillId="0" borderId="0"/>
    <xf numFmtId="0" fontId="16" fillId="3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20" borderId="17" applyNumberFormat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33" fillId="29" borderId="1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2" fillId="26" borderId="19" applyNumberFormat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26" borderId="18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17" borderId="16" applyNumberFormat="0" applyFont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1" fillId="0" borderId="0" xfId="10" applyFont="1"/>
    <xf numFmtId="0" fontId="1" fillId="0" borderId="0" xfId="10" applyFont="1" applyAlignment="1">
      <alignment vertical="center"/>
    </xf>
    <xf numFmtId="0" fontId="1" fillId="0" borderId="0" xfId="10" applyFont="1" applyAlignment="1">
      <alignment vertical="center" wrapText="1"/>
    </xf>
    <xf numFmtId="0" fontId="2" fillId="0" borderId="0" xfId="10" applyFont="1" applyAlignment="1">
      <alignment vertical="center"/>
    </xf>
    <xf numFmtId="0" fontId="3" fillId="0" borderId="0" xfId="1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5" fillId="0" borderId="2" xfId="10" applyFont="1" applyBorder="1" applyAlignment="1">
      <alignment horizontal="center" vertical="center" wrapText="1"/>
    </xf>
    <xf numFmtId="43" fontId="1" fillId="0" borderId="3" xfId="38" applyFont="1" applyBorder="1" applyAlignment="1">
      <alignment horizontal="center" vertical="center"/>
    </xf>
    <xf numFmtId="43" fontId="1" fillId="0" borderId="4" xfId="38" applyFont="1" applyBorder="1" applyAlignment="1">
      <alignment horizontal="center" vertical="center"/>
    </xf>
    <xf numFmtId="0" fontId="6" fillId="0" borderId="5" xfId="10" applyFont="1" applyBorder="1" applyAlignment="1">
      <alignment horizontal="left" vertical="center" wrapText="1"/>
    </xf>
    <xf numFmtId="0" fontId="5" fillId="0" borderId="6" xfId="10" applyFont="1" applyBorder="1" applyAlignment="1">
      <alignment horizontal="center" vertical="center" wrapText="1"/>
    </xf>
    <xf numFmtId="43" fontId="1" fillId="0" borderId="7" xfId="38" applyFont="1" applyBorder="1" applyAlignment="1">
      <alignment horizontal="center" vertical="center"/>
    </xf>
    <xf numFmtId="43" fontId="1" fillId="0" borderId="8" xfId="38" applyFont="1" applyBorder="1" applyAlignment="1">
      <alignment horizontal="center" vertical="center"/>
    </xf>
    <xf numFmtId="0" fontId="1" fillId="0" borderId="5" xfId="10" applyFont="1" applyBorder="1" applyAlignment="1">
      <alignment horizontal="left" vertical="center" wrapText="1"/>
    </xf>
    <xf numFmtId="0" fontId="5" fillId="0" borderId="9" xfId="10" applyFont="1" applyBorder="1" applyAlignment="1">
      <alignment horizontal="center" vertical="center" wrapText="1"/>
    </xf>
    <xf numFmtId="43" fontId="1" fillId="0" borderId="10" xfId="38" applyFont="1" applyBorder="1" applyAlignment="1">
      <alignment horizontal="center" vertical="center"/>
    </xf>
    <xf numFmtId="43" fontId="1" fillId="0" borderId="11" xfId="38" applyFont="1" applyBorder="1" applyAlignment="1">
      <alignment horizontal="center" vertical="center"/>
    </xf>
    <xf numFmtId="0" fontId="7" fillId="0" borderId="5" xfId="0" applyFont="1" applyFill="1" applyBorder="1" applyAlignment="1">
      <alignment horizontal="left" vertical="center" wrapText="1"/>
    </xf>
    <xf numFmtId="0" fontId="6" fillId="0" borderId="5" xfId="10" applyFont="1" applyBorder="1" applyAlignment="1">
      <alignment horizontal="left" vertical="center"/>
    </xf>
    <xf numFmtId="0" fontId="1" fillId="0" borderId="5" xfId="10" applyFont="1" applyBorder="1" applyAlignment="1">
      <alignment vertical="center"/>
    </xf>
    <xf numFmtId="43" fontId="1" fillId="0" borderId="5" xfId="38" applyFont="1" applyBorder="1" applyAlignment="1">
      <alignment horizontal="left" vertical="center"/>
    </xf>
    <xf numFmtId="0" fontId="1" fillId="0" borderId="5" xfId="10" applyFont="1" applyBorder="1" applyAlignment="1">
      <alignment horizontal="left" vertical="center"/>
    </xf>
    <xf numFmtId="0" fontId="1" fillId="0" borderId="5" xfId="10" applyFont="1" applyBorder="1" applyAlignment="1">
      <alignment horizontal="center" vertical="center" wrapText="1"/>
    </xf>
    <xf numFmtId="49" fontId="1" fillId="0" borderId="5" xfId="10" applyNumberFormat="1" applyFont="1" applyBorder="1" applyAlignment="1">
      <alignment horizontal="center" vertical="center"/>
    </xf>
    <xf numFmtId="43" fontId="1" fillId="0" borderId="5" xfId="1" applyFont="1" applyBorder="1" applyAlignment="1">
      <alignment vertical="center"/>
    </xf>
    <xf numFmtId="43" fontId="1" fillId="0" borderId="5" xfId="38" applyFont="1" applyBorder="1" applyAlignment="1">
      <alignment vertical="center"/>
    </xf>
    <xf numFmtId="0" fontId="7" fillId="0" borderId="5" xfId="10" applyFont="1" applyBorder="1" applyAlignment="1">
      <alignment horizontal="left" vertical="center"/>
    </xf>
    <xf numFmtId="0" fontId="8" fillId="0" borderId="5" xfId="10" applyFont="1" applyBorder="1" applyAlignment="1">
      <alignment horizontal="left" vertical="center"/>
    </xf>
    <xf numFmtId="0" fontId="9" fillId="0" borderId="5" xfId="10" applyFont="1" applyBorder="1" applyAlignment="1">
      <alignment horizontal="center" vertical="center"/>
    </xf>
    <xf numFmtId="43" fontId="6" fillId="0" borderId="5" xfId="1" applyFont="1" applyBorder="1" applyAlignment="1">
      <alignment vertical="center"/>
    </xf>
    <xf numFmtId="0" fontId="8" fillId="0" borderId="2" xfId="10" applyFont="1" applyBorder="1" applyAlignment="1">
      <alignment horizontal="left" vertical="center"/>
    </xf>
    <xf numFmtId="0" fontId="1" fillId="0" borderId="2" xfId="10" applyFont="1" applyBorder="1" applyAlignment="1">
      <alignment horizontal="left" vertical="center"/>
    </xf>
    <xf numFmtId="0" fontId="8" fillId="0" borderId="7" xfId="10" applyFont="1" applyBorder="1" applyAlignment="1">
      <alignment vertical="center"/>
    </xf>
    <xf numFmtId="0" fontId="8" fillId="0" borderId="10" xfId="10" applyFont="1" applyBorder="1" applyAlignment="1">
      <alignment horizontal="left" vertical="center"/>
    </xf>
    <xf numFmtId="0" fontId="1" fillId="0" borderId="1" xfId="10" applyFont="1" applyBorder="1" applyAlignment="1">
      <alignment horizontal="left" vertical="center"/>
    </xf>
    <xf numFmtId="4" fontId="1" fillId="0" borderId="0" xfId="10" applyNumberFormat="1" applyFont="1"/>
    <xf numFmtId="43" fontId="1" fillId="0" borderId="0" xfId="10" applyNumberFormat="1" applyFont="1"/>
    <xf numFmtId="10" fontId="1" fillId="0" borderId="0" xfId="5" applyNumberFormat="1" applyFont="1" applyAlignment="1"/>
    <xf numFmtId="0" fontId="10" fillId="0" borderId="0" xfId="10" applyFont="1" applyAlignment="1">
      <alignment horizontal="right" vertical="center"/>
    </xf>
    <xf numFmtId="43" fontId="1" fillId="0" borderId="5" xfId="38" applyFont="1" applyBorder="1" applyAlignment="1">
      <alignment horizontal="center" vertical="center"/>
    </xf>
    <xf numFmtId="43" fontId="1" fillId="0" borderId="5" xfId="38" applyFont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43" fontId="1" fillId="0" borderId="5" xfId="38" applyFont="1" applyFill="1" applyBorder="1" applyAlignment="1">
      <alignment horizontal="center" vertical="center"/>
    </xf>
    <xf numFmtId="43" fontId="1" fillId="0" borderId="5" xfId="38" applyFont="1" applyFill="1" applyBorder="1" applyAlignment="1">
      <alignment horizontal="left" vertical="center" wrapText="1"/>
    </xf>
    <xf numFmtId="10" fontId="1" fillId="0" borderId="0" xfId="43" applyNumberFormat="1" applyFont="1" applyAlignment="1">
      <alignment vertical="center" wrapText="1"/>
    </xf>
    <xf numFmtId="0" fontId="7" fillId="0" borderId="5" xfId="10" applyFont="1" applyBorder="1" applyAlignment="1">
      <alignment horizontal="center" vertical="center" wrapText="1"/>
    </xf>
    <xf numFmtId="0" fontId="1" fillId="0" borderId="5" xfId="10" applyFont="1" applyBorder="1" applyAlignment="1">
      <alignment horizontal="center" vertical="center"/>
    </xf>
    <xf numFmtId="0" fontId="7" fillId="0" borderId="0" xfId="10" applyFont="1" applyAlignment="1">
      <alignment horizontal="center" vertical="center" wrapText="1"/>
    </xf>
    <xf numFmtId="10" fontId="1" fillId="0" borderId="5" xfId="5" applyNumberFormat="1" applyFont="1" applyBorder="1" applyAlignment="1">
      <alignment vertical="center"/>
    </xf>
    <xf numFmtId="10" fontId="1" fillId="0" borderId="0" xfId="43" applyNumberFormat="1" applyFont="1" applyAlignment="1">
      <alignment vertical="center"/>
    </xf>
    <xf numFmtId="10" fontId="6" fillId="0" borderId="5" xfId="43" applyNumberFormat="1" applyFont="1" applyBorder="1" applyAlignment="1">
      <alignment vertical="center"/>
    </xf>
    <xf numFmtId="0" fontId="1" fillId="0" borderId="8" xfId="10" applyFont="1" applyBorder="1" applyAlignment="1">
      <alignment vertical="center"/>
    </xf>
    <xf numFmtId="0" fontId="1" fillId="0" borderId="11" xfId="10" applyFont="1" applyBorder="1" applyAlignment="1">
      <alignment horizontal="left" vertical="center"/>
    </xf>
    <xf numFmtId="43" fontId="1" fillId="0" borderId="0" xfId="40" applyFont="1" applyAlignment="1"/>
    <xf numFmtId="10" fontId="1" fillId="0" borderId="0" xfId="43" applyNumberFormat="1" applyFont="1" applyAlignment="1"/>
    <xf numFmtId="43" fontId="1" fillId="0" borderId="0" xfId="38" applyFont="1" applyAlignment="1">
      <alignment vertical="center" wrapText="1"/>
    </xf>
    <xf numFmtId="0" fontId="1" fillId="0" borderId="0" xfId="10" applyFont="1" applyAlignment="1">
      <alignment horizontal="center" vertical="center"/>
    </xf>
    <xf numFmtId="0" fontId="1" fillId="0" borderId="0" xfId="2" applyFont="1" applyAlignment="1">
      <alignment vertical="center"/>
    </xf>
    <xf numFmtId="43" fontId="11" fillId="0" borderId="0" xfId="40" applyFont="1" applyBorder="1" applyAlignment="1">
      <alignment horizontal="center" vertical="center"/>
    </xf>
    <xf numFmtId="0" fontId="11" fillId="0" borderId="0" xfId="10" applyFont="1" applyAlignment="1">
      <alignment horizontal="center" vertical="center"/>
    </xf>
    <xf numFmtId="0" fontId="1" fillId="0" borderId="0" xfId="2" applyFont="1" applyAlignment="1">
      <alignment vertical="center" wrapText="1"/>
    </xf>
    <xf numFmtId="43" fontId="1" fillId="0" borderId="0" xfId="40" applyFont="1" applyBorder="1" applyAlignment="1">
      <alignment vertical="center"/>
    </xf>
    <xf numFmtId="4" fontId="11" fillId="0" borderId="0" xfId="10" applyNumberFormat="1" applyFont="1" applyAlignment="1">
      <alignment vertical="center"/>
    </xf>
    <xf numFmtId="43" fontId="12" fillId="0" borderId="0" xfId="40" applyFont="1" applyBorder="1" applyAlignment="1">
      <alignment vertical="center" wrapText="1"/>
    </xf>
    <xf numFmtId="0" fontId="7" fillId="0" borderId="0" xfId="2" applyFont="1" applyAlignment="1">
      <alignment vertical="center" wrapText="1"/>
    </xf>
    <xf numFmtId="43" fontId="1" fillId="0" borderId="0" xfId="40" applyFont="1" applyAlignment="1">
      <alignment horizontal="center" vertical="center"/>
    </xf>
    <xf numFmtId="0" fontId="11" fillId="0" borderId="0" xfId="2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43" fontId="1" fillId="0" borderId="0" xfId="40" applyFont="1" applyAlignment="1">
      <alignment vertical="center"/>
    </xf>
    <xf numFmtId="10" fontId="6" fillId="0" borderId="0" xfId="3" applyNumberFormat="1" applyFont="1" applyAlignment="1">
      <alignment vertical="center"/>
    </xf>
    <xf numFmtId="0" fontId="7" fillId="0" borderId="0" xfId="0" applyFont="1">
      <alignment vertical="center"/>
    </xf>
    <xf numFmtId="43" fontId="1" fillId="0" borderId="0" xfId="0" applyNumberFormat="1" applyFont="1">
      <alignment vertical="center"/>
    </xf>
    <xf numFmtId="43" fontId="1" fillId="0" borderId="0" xfId="10" applyNumberFormat="1" applyFont="1" applyAlignment="1">
      <alignment vertical="center"/>
    </xf>
    <xf numFmtId="0" fontId="11" fillId="0" borderId="0" xfId="0" applyFont="1">
      <alignment vertical="center"/>
    </xf>
    <xf numFmtId="4" fontId="1" fillId="0" borderId="0" xfId="0" applyNumberFormat="1" applyFont="1" applyAlignment="1"/>
    <xf numFmtId="4" fontId="1" fillId="0" borderId="0" xfId="0" applyNumberFormat="1" applyFont="1">
      <alignment vertical="center"/>
    </xf>
    <xf numFmtId="43" fontId="11" fillId="0" borderId="0" xfId="40" applyFont="1" applyAlignment="1"/>
    <xf numFmtId="43" fontId="1" fillId="0" borderId="0" xfId="0" applyNumberFormat="1" applyFont="1" applyAlignment="1">
      <alignment horizontal="center" vertical="center"/>
    </xf>
    <xf numFmtId="0" fontId="11" fillId="0" borderId="0" xfId="17" applyFont="1"/>
    <xf numFmtId="10" fontId="1" fillId="0" borderId="0" xfId="3" applyNumberFormat="1" applyFont="1" applyAlignment="1"/>
    <xf numFmtId="43" fontId="1" fillId="0" borderId="0" xfId="4" applyFont="1" applyAlignment="1">
      <alignment wrapText="1"/>
    </xf>
    <xf numFmtId="43" fontId="6" fillId="0" borderId="0" xfId="3" applyNumberFormat="1" applyFont="1" applyAlignment="1">
      <alignment vertical="center"/>
    </xf>
    <xf numFmtId="10" fontId="6" fillId="0" borderId="0" xfId="3" applyNumberFormat="1" applyFont="1" applyAlignment="1"/>
    <xf numFmtId="0" fontId="1" fillId="0" borderId="0" xfId="17" applyFont="1"/>
    <xf numFmtId="43" fontId="1" fillId="0" borderId="0" xfId="4" applyFont="1" applyAlignment="1"/>
    <xf numFmtId="43" fontId="1" fillId="0" borderId="0" xfId="17" applyNumberFormat="1" applyFont="1"/>
  </cellXfs>
  <cellStyles count="57">
    <cellStyle name="常规" xfId="0" builtinId="0"/>
    <cellStyle name="千位分隔 2 2" xfId="1"/>
    <cellStyle name="常规 3 2" xfId="2"/>
    <cellStyle name="百分比 3" xfId="3"/>
    <cellStyle name="千位分隔 4" xfId="4"/>
    <cellStyle name="百分比 2" xfId="5"/>
    <cellStyle name="强调文字颜色 6" xfId="6" builtinId="49"/>
    <cellStyle name="20% - 强调文字颜色 5" xfId="7" builtinId="46"/>
    <cellStyle name="20% - 强调文字颜色 4" xfId="8" builtinId="42"/>
    <cellStyle name="强调文字颜色 4" xfId="9" builtinId="41"/>
    <cellStyle name="常规 3" xfId="10"/>
    <cellStyle name="60% - 强调文字颜色 6" xfId="11" builtinId="52"/>
    <cellStyle name="40% - 强调文字颜色 3" xfId="12" builtinId="39"/>
    <cellStyle name="强调文字颜色 3" xfId="13" builtinId="37"/>
    <cellStyle name="60% - 强调文字颜色 2" xfId="14" builtinId="36"/>
    <cellStyle name="60% - 强调文字颜色 5" xfId="15" builtinId="48"/>
    <cellStyle name="40% - 强调文字颜色 2" xfId="16" builtinId="35"/>
    <cellStyle name="常规 5" xfId="17"/>
    <cellStyle name="40% - 强调文字颜色 5" xfId="18" builtinId="47"/>
    <cellStyle name="20% - 强调文字颜色 2" xfId="19" builtinId="34"/>
    <cellStyle name="标题" xfId="20" builtinId="15"/>
    <cellStyle name="已访问的超链接" xfId="21" builtinId="9"/>
    <cellStyle name="检查单元格" xfId="22" builtinId="23"/>
    <cellStyle name="标题 1" xfId="23" builtinId="16"/>
    <cellStyle name="输入" xfId="24" builtinId="20"/>
    <cellStyle name="超链接" xfId="25" builtinId="8"/>
    <cellStyle name="输出" xfId="26" builtinId="21"/>
    <cellStyle name="40% - 强调文字颜色 6" xfId="27" builtinId="51"/>
    <cellStyle name="20% - 强调文字颜色 3" xfId="28" builtinId="38"/>
    <cellStyle name="货币[0]" xfId="29" builtinId="7"/>
    <cellStyle name="标题 3" xfId="30" builtinId="18"/>
    <cellStyle name="解释性文本" xfId="31" builtinId="53"/>
    <cellStyle name="计算" xfId="32" builtinId="22"/>
    <cellStyle name="60% - 强调文字颜色 1" xfId="33" builtinId="32"/>
    <cellStyle name="千位分隔[0]" xfId="34" builtinId="6"/>
    <cellStyle name="60% - 强调文字颜色 3" xfId="35" builtinId="40"/>
    <cellStyle name="注释" xfId="36" builtinId="10"/>
    <cellStyle name="好" xfId="37" builtinId="26"/>
    <cellStyle name="千位分隔 2" xfId="38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40% - 强调文字颜色 4" xfId="45" builtinId="43"/>
    <cellStyle name="20% - 强调文字颜色 1" xfId="46" builtinId="30"/>
    <cellStyle name="强调文字颜色 5" xfId="47" builtinId="45"/>
    <cellStyle name="汇总" xfId="48" builtinId="25"/>
    <cellStyle name="强调文字颜色 2" xfId="49" builtinId="33"/>
    <cellStyle name="差" xfId="50" builtinId="27"/>
    <cellStyle name="20% - 强调文字颜色 6" xfId="51" builtinId="50"/>
    <cellStyle name="警告文本" xfId="52" builtinId="11"/>
    <cellStyle name="适中" xfId="53" builtinId="28"/>
    <cellStyle name="强调文字颜色 1" xfId="54" builtinId="29"/>
    <cellStyle name="60% - 强调文字颜色 4" xfId="55" builtinId="44"/>
    <cellStyle name="40% - 强调文字颜色 1" xfId="56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33"/>
  <sheetViews>
    <sheetView tabSelected="1" view="pageBreakPreview" zoomScale="85" zoomScaleNormal="70" workbookViewId="0">
      <selection activeCell="F12" sqref="F12:G12"/>
    </sheetView>
  </sheetViews>
  <sheetFormatPr defaultColWidth="8.875" defaultRowHeight="12.75"/>
  <cols>
    <col min="1" max="1" width="33.375" style="1" customWidth="1"/>
    <col min="2" max="7" width="17.75" style="1" customWidth="1"/>
    <col min="8" max="9" width="9.75" style="1" customWidth="1"/>
    <col min="10" max="10" width="29" style="2" customWidth="1" outlineLevel="1"/>
    <col min="11" max="11" width="13.75" style="3" customWidth="1" outlineLevel="1"/>
    <col min="12" max="12" width="15.625" style="2" customWidth="1" outlineLevel="1"/>
    <col min="13" max="13" width="10.5" style="2" customWidth="1" outlineLevel="1"/>
    <col min="14" max="14" width="13" style="2" customWidth="1" outlineLevel="1"/>
    <col min="15" max="15" width="29" style="1" customWidth="1"/>
    <col min="16" max="16" width="20.625" style="1" customWidth="1"/>
    <col min="17" max="17" width="14.125" style="1" customWidth="1"/>
    <col min="18" max="16384" width="8.875" style="1"/>
  </cols>
  <sheetData>
    <row r="1" ht="18.75" customHeight="1" spans="1:1">
      <c r="A1" s="4" t="s">
        <v>0</v>
      </c>
    </row>
    <row r="2" ht="35.25" customHeight="1" spans="1:7">
      <c r="A2" s="5" t="s">
        <v>1</v>
      </c>
      <c r="B2" s="5"/>
      <c r="C2" s="5"/>
      <c r="D2" s="5"/>
      <c r="E2" s="5"/>
      <c r="F2" s="5"/>
      <c r="G2" s="5"/>
    </row>
    <row r="3" ht="20.45" customHeight="1" spans="1:11">
      <c r="A3" s="6" t="s">
        <v>2</v>
      </c>
      <c r="B3" s="6"/>
      <c r="C3" s="6"/>
      <c r="E3" s="1" t="s">
        <v>3</v>
      </c>
      <c r="F3" s="39" t="s">
        <v>4</v>
      </c>
      <c r="G3" s="39"/>
      <c r="K3" s="56"/>
    </row>
    <row r="4" ht="30" customHeight="1" spans="1:13">
      <c r="A4" s="7" t="s">
        <v>5</v>
      </c>
      <c r="B4" s="8">
        <v>2400000</v>
      </c>
      <c r="C4" s="9"/>
      <c r="D4" s="10" t="s">
        <v>6</v>
      </c>
      <c r="E4" s="10"/>
      <c r="F4" s="10"/>
      <c r="G4" s="10"/>
      <c r="K4" s="56"/>
      <c r="L4" s="57" t="s">
        <v>7</v>
      </c>
      <c r="M4" s="57"/>
    </row>
    <row r="5" ht="30" customHeight="1" spans="1:14">
      <c r="A5" s="11"/>
      <c r="B5" s="12"/>
      <c r="C5" s="13"/>
      <c r="D5" s="14" t="s">
        <v>8</v>
      </c>
      <c r="E5" s="14"/>
      <c r="F5" s="40">
        <f>D18</f>
        <v>1373907.73</v>
      </c>
      <c r="G5" s="40"/>
      <c r="J5" s="58"/>
      <c r="K5" s="59" t="s">
        <v>9</v>
      </c>
      <c r="L5" s="60" t="s">
        <v>10</v>
      </c>
      <c r="M5" s="60" t="s">
        <v>11</v>
      </c>
      <c r="N5" s="60" t="s">
        <v>12</v>
      </c>
    </row>
    <row r="6" ht="30" customHeight="1" spans="1:16">
      <c r="A6" s="11"/>
      <c r="B6" s="12"/>
      <c r="C6" s="13"/>
      <c r="D6" s="14" t="s">
        <v>13</v>
      </c>
      <c r="E6" s="14"/>
      <c r="F6" s="40">
        <f>C18</f>
        <v>1198155.22</v>
      </c>
      <c r="G6" s="40"/>
      <c r="H6" s="36"/>
      <c r="I6" s="36"/>
      <c r="J6" s="61" t="s">
        <v>14</v>
      </c>
      <c r="K6" s="62">
        <v>465594.15</v>
      </c>
      <c r="L6" s="63" t="s">
        <v>15</v>
      </c>
      <c r="N6" s="74">
        <f>K6-M6</f>
        <v>465594.15</v>
      </c>
      <c r="O6" s="36">
        <v>465594.15</v>
      </c>
      <c r="P6" s="54">
        <f>N6-O6</f>
        <v>0</v>
      </c>
    </row>
    <row r="7" ht="30" customHeight="1" spans="1:16">
      <c r="A7" s="11"/>
      <c r="B7" s="12"/>
      <c r="C7" s="13"/>
      <c r="D7" s="14" t="s">
        <v>16</v>
      </c>
      <c r="E7" s="14"/>
      <c r="F7" s="41">
        <f>F5+F6</f>
        <v>2572062.95</v>
      </c>
      <c r="G7" s="41"/>
      <c r="H7" s="36"/>
      <c r="I7" s="36"/>
      <c r="J7" s="61" t="s">
        <v>17</v>
      </c>
      <c r="K7" s="62">
        <v>-339638.34</v>
      </c>
      <c r="L7" s="63" t="s">
        <v>15</v>
      </c>
      <c r="M7" s="75"/>
      <c r="N7" s="74">
        <f t="shared" ref="N7:N11" si="0">K7-M7</f>
        <v>-339638.34</v>
      </c>
      <c r="O7" s="76">
        <v>-339638.34</v>
      </c>
      <c r="P7" s="54">
        <f t="shared" ref="P7:P9" si="1">N7-O7</f>
        <v>0</v>
      </c>
    </row>
    <row r="8" ht="30" customHeight="1" spans="1:17">
      <c r="A8" s="15"/>
      <c r="B8" s="16"/>
      <c r="C8" s="17"/>
      <c r="D8" s="18" t="s">
        <v>18</v>
      </c>
      <c r="E8" s="42"/>
      <c r="F8" s="43">
        <f>(E16+E17)-B4*0.2</f>
        <v>41224.33</v>
      </c>
      <c r="G8" s="43"/>
      <c r="H8" s="36"/>
      <c r="I8" s="36"/>
      <c r="J8" s="61" t="s">
        <v>19</v>
      </c>
      <c r="K8" s="62">
        <v>-6945.86</v>
      </c>
      <c r="L8" s="63" t="s">
        <v>15</v>
      </c>
      <c r="M8" s="70"/>
      <c r="N8" s="74">
        <f t="shared" si="0"/>
        <v>-6945.86</v>
      </c>
      <c r="O8" s="77">
        <v>-6945.86</v>
      </c>
      <c r="P8" s="54">
        <f t="shared" si="1"/>
        <v>0</v>
      </c>
      <c r="Q8" s="85"/>
    </row>
    <row r="9" ht="30" customHeight="1" spans="1:17">
      <c r="A9" s="19" t="s">
        <v>20</v>
      </c>
      <c r="B9" s="19"/>
      <c r="C9" s="19"/>
      <c r="D9" s="18" t="s">
        <v>21</v>
      </c>
      <c r="E9" s="42"/>
      <c r="F9" s="44">
        <f>F7-F8</f>
        <v>2530838.62</v>
      </c>
      <c r="G9" s="44"/>
      <c r="J9" s="61" t="s">
        <v>22</v>
      </c>
      <c r="K9" s="62">
        <v>-95710.05</v>
      </c>
      <c r="L9" s="63" t="s">
        <v>15</v>
      </c>
      <c r="M9" s="75"/>
      <c r="N9" s="74">
        <f t="shared" si="0"/>
        <v>-95710.05</v>
      </c>
      <c r="O9" s="77">
        <v>-95710.05</v>
      </c>
      <c r="P9" s="54">
        <f t="shared" si="1"/>
        <v>0</v>
      </c>
      <c r="Q9" s="86"/>
    </row>
    <row r="10" ht="30" customHeight="1" spans="1:17">
      <c r="A10" s="20" t="s">
        <v>23</v>
      </c>
      <c r="B10" s="21">
        <v>960000</v>
      </c>
      <c r="C10" s="21"/>
      <c r="D10" s="10" t="s">
        <v>24</v>
      </c>
      <c r="E10" s="10"/>
      <c r="F10" s="10"/>
      <c r="G10" s="10"/>
      <c r="H10" s="36"/>
      <c r="I10" s="36"/>
      <c r="J10" s="61" t="s">
        <v>25</v>
      </c>
      <c r="K10" s="64">
        <f>F12</f>
        <v>-250838.62</v>
      </c>
      <c r="L10" s="63"/>
      <c r="M10" s="68"/>
      <c r="N10" s="74">
        <f t="shared" si="0"/>
        <v>-250838.62</v>
      </c>
      <c r="O10" s="69"/>
      <c r="P10" s="78"/>
      <c r="Q10" s="87"/>
    </row>
    <row r="11" ht="30" customHeight="1" spans="1:17">
      <c r="A11" s="20" t="s">
        <v>26</v>
      </c>
      <c r="B11" s="21">
        <v>2280000</v>
      </c>
      <c r="C11" s="21"/>
      <c r="D11" s="14" t="s">
        <v>27</v>
      </c>
      <c r="E11" s="14"/>
      <c r="F11" s="41">
        <f>B10-F6</f>
        <v>-238155.22</v>
      </c>
      <c r="G11" s="14"/>
      <c r="H11" s="45">
        <f>F11/B10</f>
        <v>-0.248078354166667</v>
      </c>
      <c r="I11" s="3"/>
      <c r="J11" s="65"/>
      <c r="K11" s="62">
        <f>SUM(K6:K10)</f>
        <v>-227538.72</v>
      </c>
      <c r="L11" s="66"/>
      <c r="M11" s="68"/>
      <c r="N11" s="79">
        <f t="shared" si="0"/>
        <v>-227538.72</v>
      </c>
      <c r="O11" s="77">
        <v>1080000</v>
      </c>
      <c r="P11" s="78"/>
      <c r="Q11" s="87"/>
    </row>
    <row r="12" ht="30" customHeight="1" spans="1:17">
      <c r="A12" s="22" t="s">
        <v>28</v>
      </c>
      <c r="B12" s="21">
        <f>B4-B11</f>
        <v>120000</v>
      </c>
      <c r="C12" s="22"/>
      <c r="D12" s="14" t="s">
        <v>29</v>
      </c>
      <c r="E12" s="14"/>
      <c r="F12" s="41">
        <f>B11-F9</f>
        <v>-250838.62</v>
      </c>
      <c r="G12" s="14"/>
      <c r="J12" s="67"/>
      <c r="K12" s="62"/>
      <c r="L12" s="66"/>
      <c r="M12" s="68"/>
      <c r="N12" s="62"/>
      <c r="O12" s="77">
        <v>30936.11</v>
      </c>
      <c r="P12" s="78"/>
      <c r="Q12" s="85"/>
    </row>
    <row r="13" ht="30" customHeight="1" spans="1:17">
      <c r="A13" s="22" t="s">
        <v>30</v>
      </c>
      <c r="B13" s="23" t="s">
        <v>31</v>
      </c>
      <c r="C13" s="23" t="s">
        <v>32</v>
      </c>
      <c r="D13" s="23" t="s">
        <v>33</v>
      </c>
      <c r="E13" s="46" t="s">
        <v>34</v>
      </c>
      <c r="F13" s="23" t="s">
        <v>35</v>
      </c>
      <c r="G13" s="23" t="s">
        <v>36</v>
      </c>
      <c r="J13" s="67"/>
      <c r="K13" s="62"/>
      <c r="L13" s="68"/>
      <c r="M13" s="68"/>
      <c r="N13" s="79"/>
      <c r="O13" s="73">
        <f>O11-O12</f>
        <v>1049063.89</v>
      </c>
      <c r="P13" s="54"/>
      <c r="Q13" s="54"/>
    </row>
    <row r="14" ht="30" customHeight="1" spans="1:17">
      <c r="A14" s="22"/>
      <c r="B14" s="24" t="s">
        <v>37</v>
      </c>
      <c r="C14" s="24" t="s">
        <v>38</v>
      </c>
      <c r="D14" s="24" t="s">
        <v>39</v>
      </c>
      <c r="E14" s="47" t="s">
        <v>40</v>
      </c>
      <c r="F14" s="47" t="s">
        <v>41</v>
      </c>
      <c r="G14" s="47" t="s">
        <v>42</v>
      </c>
      <c r="H14" s="48"/>
      <c r="I14" s="48"/>
      <c r="J14" s="69"/>
      <c r="K14" s="70"/>
      <c r="L14" s="68"/>
      <c r="M14" s="68"/>
      <c r="N14" s="79"/>
      <c r="P14" s="80"/>
      <c r="Q14" s="54"/>
    </row>
    <row r="15" ht="30" customHeight="1" spans="1:17">
      <c r="A15" s="22" t="s">
        <v>43</v>
      </c>
      <c r="B15" s="25">
        <v>1925000</v>
      </c>
      <c r="C15" s="26">
        <v>997091.21</v>
      </c>
      <c r="D15" s="25">
        <v>1053747.41</v>
      </c>
      <c r="E15" s="26">
        <f>C15+D15</f>
        <v>2050838.62</v>
      </c>
      <c r="F15" s="49">
        <f>E15/B15</f>
        <v>1.06537071168831</v>
      </c>
      <c r="G15" s="49">
        <f>E15/$B$18</f>
        <v>0.854516091666667</v>
      </c>
      <c r="H15" s="50">
        <f>C15/$B$10</f>
        <v>1.03863667708333</v>
      </c>
      <c r="I15" s="50"/>
      <c r="J15" s="69"/>
      <c r="K15" s="70"/>
      <c r="L15" s="70"/>
      <c r="M15" s="70"/>
      <c r="N15" s="70"/>
      <c r="O15" s="81"/>
      <c r="P15" s="82"/>
      <c r="Q15" s="54"/>
    </row>
    <row r="16" ht="30" customHeight="1" spans="1:17">
      <c r="A16" s="27" t="s">
        <v>44</v>
      </c>
      <c r="B16" s="25">
        <v>300000</v>
      </c>
      <c r="C16" s="26">
        <v>110109.08</v>
      </c>
      <c r="D16" s="25">
        <v>229268.5</v>
      </c>
      <c r="E16" s="26">
        <f>C16+D16</f>
        <v>339377.58</v>
      </c>
      <c r="F16" s="49">
        <f>E16/B16</f>
        <v>1.1312586</v>
      </c>
      <c r="G16" s="49">
        <f>E16/$B$18</f>
        <v>0.141407325</v>
      </c>
      <c r="H16" s="50">
        <f>C16/$B$10</f>
        <v>0.114696958333333</v>
      </c>
      <c r="I16" s="50"/>
      <c r="J16" s="69"/>
      <c r="K16" s="70"/>
      <c r="L16" s="71"/>
      <c r="M16" s="71"/>
      <c r="N16" s="83"/>
      <c r="O16" s="84"/>
      <c r="P16" s="80"/>
      <c r="Q16" s="87"/>
    </row>
    <row r="17" ht="28.5" customHeight="1" spans="1:11">
      <c r="A17" s="28" t="s">
        <v>45</v>
      </c>
      <c r="B17" s="25">
        <v>175000</v>
      </c>
      <c r="C17" s="26">
        <v>90954.93</v>
      </c>
      <c r="D17" s="25">
        <v>90891.82</v>
      </c>
      <c r="E17" s="26">
        <f>C17+D17</f>
        <v>181846.75</v>
      </c>
      <c r="F17" s="49">
        <f>E17/B17</f>
        <v>1.03912428571429</v>
      </c>
      <c r="G17" s="49">
        <f>E17/$B$18</f>
        <v>0.0757694791666667</v>
      </c>
      <c r="H17" s="50">
        <f>C17/$B$10</f>
        <v>0.09474471875</v>
      </c>
      <c r="I17" s="50"/>
      <c r="J17" s="72"/>
      <c r="K17" s="70"/>
    </row>
    <row r="18" ht="28.5" customHeight="1" spans="1:11">
      <c r="A18" s="29" t="s">
        <v>46</v>
      </c>
      <c r="B18" s="30">
        <f>SUM(B15:B17)</f>
        <v>2400000</v>
      </c>
      <c r="C18" s="30">
        <f t="shared" ref="C18:G18" si="2">SUM(C15:C17)</f>
        <v>1198155.22</v>
      </c>
      <c r="D18" s="30">
        <f t="shared" si="2"/>
        <v>1373907.73</v>
      </c>
      <c r="E18" s="30">
        <f t="shared" si="2"/>
        <v>2572062.95</v>
      </c>
      <c r="F18" s="51">
        <f t="shared" si="2"/>
        <v>3.2357535974026</v>
      </c>
      <c r="G18" s="51">
        <f t="shared" si="2"/>
        <v>1.07169289583333</v>
      </c>
      <c r="J18" s="72"/>
      <c r="K18" s="73"/>
    </row>
    <row r="19" ht="21" customHeight="1" spans="1:7">
      <c r="A19" s="31" t="s">
        <v>47</v>
      </c>
      <c r="B19" s="32"/>
      <c r="C19" s="32"/>
      <c r="D19" s="32"/>
      <c r="E19" s="32"/>
      <c r="F19" s="32"/>
      <c r="G19" s="32"/>
    </row>
    <row r="20" ht="21" customHeight="1" spans="1:10">
      <c r="A20" s="33" t="s">
        <v>48</v>
      </c>
      <c r="B20" s="2"/>
      <c r="C20" s="2"/>
      <c r="D20" s="2"/>
      <c r="E20" s="2"/>
      <c r="F20" s="2"/>
      <c r="G20" s="52"/>
      <c r="J20" s="74"/>
    </row>
    <row r="21" ht="21" customHeight="1" spans="1:7">
      <c r="A21" s="34" t="s">
        <v>49</v>
      </c>
      <c r="B21" s="35"/>
      <c r="C21" s="35"/>
      <c r="D21" s="35"/>
      <c r="E21" s="35"/>
      <c r="F21" s="35"/>
      <c r="G21" s="53"/>
    </row>
    <row r="22" spans="3:3">
      <c r="C22" s="36"/>
    </row>
    <row r="23" spans="3:3">
      <c r="C23" s="37"/>
    </row>
    <row r="24" spans="5:7">
      <c r="E24" s="54"/>
      <c r="G24" s="37"/>
    </row>
    <row r="25" spans="4:5">
      <c r="D25" s="38"/>
      <c r="E25" s="54"/>
    </row>
    <row r="26" spans="5:7">
      <c r="E26" s="54"/>
      <c r="G26" s="37"/>
    </row>
    <row r="27" spans="4:7">
      <c r="D27" s="36"/>
      <c r="E27" s="54"/>
      <c r="G27" s="55"/>
    </row>
    <row r="28" spans="3:5">
      <c r="C28" s="37"/>
      <c r="E28" s="54"/>
    </row>
    <row r="29" spans="4:4">
      <c r="D29" s="38"/>
    </row>
    <row r="31" spans="4:4">
      <c r="D31" s="36"/>
    </row>
    <row r="33" spans="4:4">
      <c r="D33" s="38"/>
    </row>
  </sheetData>
  <mergeCells count="30">
    <mergeCell ref="A2:G2"/>
    <mergeCell ref="A3:C3"/>
    <mergeCell ref="F3:G3"/>
    <mergeCell ref="D4:G4"/>
    <mergeCell ref="L4:M4"/>
    <mergeCell ref="D5:E5"/>
    <mergeCell ref="F5:G5"/>
    <mergeCell ref="D6:E6"/>
    <mergeCell ref="F6:G6"/>
    <mergeCell ref="D7:E7"/>
    <mergeCell ref="F7:G7"/>
    <mergeCell ref="D8:E8"/>
    <mergeCell ref="F8:G8"/>
    <mergeCell ref="A9:C9"/>
    <mergeCell ref="D9:E9"/>
    <mergeCell ref="F9:G9"/>
    <mergeCell ref="B10:C10"/>
    <mergeCell ref="D10:G10"/>
    <mergeCell ref="B11:C11"/>
    <mergeCell ref="D11:E11"/>
    <mergeCell ref="F11:G11"/>
    <mergeCell ref="B12:C12"/>
    <mergeCell ref="D12:E12"/>
    <mergeCell ref="F12:G12"/>
    <mergeCell ref="A19:G19"/>
    <mergeCell ref="A20:G20"/>
    <mergeCell ref="A21:G21"/>
    <mergeCell ref="A4:A8"/>
    <mergeCell ref="A13:A14"/>
    <mergeCell ref="B4:C8"/>
  </mergeCells>
  <printOptions horizontalCentered="1"/>
  <pageMargins left="0.78740157480315" right="0.78740157480315" top="0.984251968503937" bottom="0.78740157480315" header="0.511811023622047" footer="0.511811023622047"/>
  <pageSetup paperSize="9" scale="7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服务经费收支结余情况表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26688</dc:creator>
  <cp:lastModifiedBy>彭裕惠</cp:lastModifiedBy>
  <dcterms:created xsi:type="dcterms:W3CDTF">2022-09-15T15:20:00Z</dcterms:created>
  <cp:lastPrinted>2024-08-12T15:31:00Z</cp:lastPrinted>
  <dcterms:modified xsi:type="dcterms:W3CDTF">2024-08-23T13:13:07Z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0A2F04EFB74440E299E1A727F9CE2876_12</vt:lpwstr>
  </property>
  <property fmtid="{D5CDD505-2E9C-101B-9397-08002B2CF9AE}" pid="3" name="KSOProductBuildVer">
    <vt:lpwstr>2052-11.8.2.10953</vt:lpwstr>
  </property>
</Properties>
</file>