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<sst xmlns="http://schemas.openxmlformats.org/spreadsheetml/2006/main" count="75" uniqueCount="74">
  <si>
    <t>2023-2024年番禺区捕捞渔船减船退捕（第六批）资格公示</t>
  </si>
  <si>
    <t>填报单位：广州市番禺区农业农村局</t>
  </si>
  <si>
    <t>日期：2024年11月14日</t>
  </si>
  <si>
    <t>序号</t>
  </si>
  <si>
    <t>船号</t>
  </si>
  <si>
    <t>船主</t>
  </si>
  <si>
    <t>建造日期</t>
  </si>
  <si>
    <t>船体材质</t>
  </si>
  <si>
    <t>船长（米）</t>
  </si>
  <si>
    <t>主机总功率（千瓦）</t>
  </si>
  <si>
    <t>备注</t>
  </si>
  <si>
    <t>粤番渔01215</t>
  </si>
  <si>
    <t>郭金树</t>
  </si>
  <si>
    <t>粤番渔01323</t>
  </si>
  <si>
    <t>谭锦明</t>
  </si>
  <si>
    <t>粤番渔01352</t>
  </si>
  <si>
    <t>彭土旺</t>
  </si>
  <si>
    <t>粤番渔02006</t>
  </si>
  <si>
    <t>吴金福</t>
  </si>
  <si>
    <t>粤番渔02061</t>
  </si>
  <si>
    <t>陈带胜</t>
  </si>
  <si>
    <t>粤番渔02170</t>
  </si>
  <si>
    <t>郭汉垣</t>
  </si>
  <si>
    <t>粤番渔02187</t>
  </si>
  <si>
    <t>陈金胜</t>
  </si>
  <si>
    <t>1991.06.01</t>
  </si>
  <si>
    <t>梢木</t>
  </si>
  <si>
    <t>粤番渔02323</t>
  </si>
  <si>
    <t>粤番渔03258</t>
  </si>
  <si>
    <t>郭瑞兴</t>
  </si>
  <si>
    <t>粤番渔05019</t>
  </si>
  <si>
    <t>郭伙胜</t>
  </si>
  <si>
    <t>粤番渔05042</t>
  </si>
  <si>
    <t>卢锦恒</t>
  </si>
  <si>
    <t>粤番渔05245</t>
  </si>
  <si>
    <t>陈德成</t>
  </si>
  <si>
    <t>粤番渔05417</t>
  </si>
  <si>
    <t>郭艳珍</t>
  </si>
  <si>
    <t>粤番渔08093</t>
  </si>
  <si>
    <t>陈苏仔</t>
  </si>
  <si>
    <t>粤番渔08171</t>
  </si>
  <si>
    <t>叶炳强</t>
  </si>
  <si>
    <t>粤番渔08347</t>
  </si>
  <si>
    <t>梁炳基</t>
  </si>
  <si>
    <t>粤番渔08362</t>
  </si>
  <si>
    <t>卢立新</t>
  </si>
  <si>
    <t>粤番渔28049</t>
  </si>
  <si>
    <t>何伟坚</t>
  </si>
  <si>
    <t>粤番渔29965</t>
  </si>
  <si>
    <t>陈秀琼</t>
  </si>
  <si>
    <t>粤番渔29966</t>
  </si>
  <si>
    <t>王巨添</t>
  </si>
  <si>
    <t>粤番渔28362</t>
  </si>
  <si>
    <t>梁伟洪</t>
  </si>
  <si>
    <t>粤番渔28909</t>
  </si>
  <si>
    <t>黎带胜</t>
  </si>
  <si>
    <t>粤番渔28702</t>
  </si>
  <si>
    <t>彭次球</t>
  </si>
  <si>
    <t>粤番渔29036</t>
  </si>
  <si>
    <t>陈金潮</t>
  </si>
  <si>
    <t>粤番渔01167</t>
  </si>
  <si>
    <t>梁初仔</t>
  </si>
  <si>
    <t>粤番渔08018</t>
  </si>
  <si>
    <t>徐秋成</t>
  </si>
  <si>
    <t>粤番渔01180</t>
  </si>
  <si>
    <t>粤番渔05230</t>
  </si>
  <si>
    <t>彭炳耀</t>
  </si>
  <si>
    <t>粤番渔03313</t>
  </si>
  <si>
    <t>郭群兴</t>
  </si>
  <si>
    <t>粤番渔01139</t>
  </si>
  <si>
    <t>彭本洁</t>
  </si>
  <si>
    <t>粤番渔08011</t>
  </si>
  <si>
    <t>陈伙根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</si>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</sst>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22"/>
      <color theme="1"/>
      <name val="Arial Unicode MS"/>
      <charset val="134"/>
    </font>
    <font>
      <sz val="12"/>
      <color theme="1"/>
      <name val="仿宋_GB2312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3337;&#26816;&#31185;&#28180;&#19994;&#33337;&#33334;&#25253;&#34920;&#65288;2024&#24180;9&#26376;&#65289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船舶数据"/>
      <sheetName val="船用产品"/>
      <sheetName val="跨区域过户"/>
      <sheetName val="多年未年审注销登记捕捞证"/>
      <sheetName val="执法船"/>
      <sheetName val="大机小标"/>
      <sheetName val="2024年减船"/>
      <sheetName val="2023减船"/>
      <sheetName val="2020减船"/>
      <sheetName val="2019减船"/>
      <sheetName val="2018减船"/>
    </sheetNames>
    <sheetDataSet>
      <sheetData sheetId="0">
        <row r="1">
          <cell r="C1" t="str">
            <v>船名</v>
          </cell>
          <cell r="D1" t="str">
            <v>船舶所有人</v>
          </cell>
          <cell r="E1" t="str">
            <v>手机</v>
          </cell>
          <cell r="F1" t="str">
            <v>船舶所有人证件号码</v>
          </cell>
          <cell r="G1" t="str">
            <v>所有人地址</v>
          </cell>
          <cell r="H1" t="str">
            <v>其它手机</v>
          </cell>
          <cell r="I1" t="str">
            <v>固定电话</v>
          </cell>
          <cell r="J1" t="str">
            <v>总长</v>
          </cell>
          <cell r="K1" t="str">
            <v>船长</v>
          </cell>
          <cell r="L1" t="str">
            <v>型宽</v>
          </cell>
          <cell r="M1" t="str">
            <v>型深</v>
          </cell>
          <cell r="N1" t="str">
            <v>总吨位</v>
          </cell>
          <cell r="O1" t="str">
            <v>净吨位</v>
          </cell>
          <cell r="P1" t="str">
            <v>主机总功率（KW）</v>
          </cell>
          <cell r="Q1" t="str">
            <v>主机功率（PS）</v>
          </cell>
          <cell r="R1" t="str">
            <v>检验登记号</v>
          </cell>
          <cell r="S1" t="str">
            <v>渔船编码</v>
          </cell>
          <cell r="T1" t="str">
            <v>完工日期</v>
          </cell>
          <cell r="U1" t="str">
            <v>海洋/内河</v>
          </cell>
          <cell r="V1" t="str">
            <v>船体材质</v>
          </cell>
        </row>
        <row r="2">
          <cell r="C2" t="str">
            <v>粤番渔01015</v>
          </cell>
          <cell r="D2" t="str">
            <v>郭炳坤</v>
          </cell>
          <cell r="E2">
            <v>13642789283</v>
          </cell>
          <cell r="F2" t="str">
            <v>440126196603156310</v>
          </cell>
          <cell r="G2" t="str">
            <v>广州市番禺区石楼镇上西街八巷3号</v>
          </cell>
        </row>
        <row r="2">
          <cell r="J2">
            <v>13.45</v>
          </cell>
          <cell r="K2">
            <v>11.63</v>
          </cell>
          <cell r="L2">
            <v>2.62</v>
          </cell>
          <cell r="M2">
            <v>1.16</v>
          </cell>
          <cell r="N2">
            <v>8</v>
          </cell>
          <cell r="O2">
            <v>3</v>
          </cell>
          <cell r="P2">
            <v>33.8</v>
          </cell>
          <cell r="Q2">
            <v>46</v>
          </cell>
        </row>
        <row r="2">
          <cell r="S2" t="str">
            <v>4401131987030001</v>
          </cell>
          <cell r="T2">
            <v>31864</v>
          </cell>
          <cell r="U2" t="str">
            <v>海洋</v>
          </cell>
          <cell r="V2" t="str">
            <v>梢木</v>
          </cell>
        </row>
        <row r="3">
          <cell r="C3" t="str">
            <v>粤番渔01051</v>
          </cell>
          <cell r="D3" t="str">
            <v>麦坤妹</v>
          </cell>
          <cell r="E3">
            <v>13660832033</v>
          </cell>
          <cell r="F3" t="str">
            <v>440126196409093926</v>
          </cell>
          <cell r="G3" t="str">
            <v>广州市番禺区石楼镇下涌街41号</v>
          </cell>
        </row>
        <row r="3">
          <cell r="J3">
            <v>14.06</v>
          </cell>
          <cell r="K3">
            <v>12.7</v>
          </cell>
          <cell r="L3">
            <v>2.58</v>
          </cell>
          <cell r="M3">
            <v>1.28</v>
          </cell>
          <cell r="N3">
            <v>10</v>
          </cell>
          <cell r="O3">
            <v>4</v>
          </cell>
          <cell r="P3">
            <v>33.8</v>
          </cell>
          <cell r="Q3">
            <v>46</v>
          </cell>
        </row>
        <row r="3">
          <cell r="S3" t="str">
            <v>4401131991110002</v>
          </cell>
          <cell r="T3">
            <v>33543</v>
          </cell>
          <cell r="U3" t="str">
            <v>海洋</v>
          </cell>
          <cell r="V3" t="str">
            <v>梢木</v>
          </cell>
        </row>
        <row r="4">
          <cell r="C4" t="str">
            <v>粤番渔01093</v>
          </cell>
          <cell r="D4" t="str">
            <v>梁志华</v>
          </cell>
          <cell r="E4">
            <v>13699709732</v>
          </cell>
          <cell r="F4" t="str">
            <v>440126196703016315</v>
          </cell>
          <cell r="G4" t="str">
            <v>广州市番禺区石楼镇环城西路23号</v>
          </cell>
        </row>
        <row r="4">
          <cell r="J4">
            <v>13.65</v>
          </cell>
          <cell r="K4">
            <v>12.45</v>
          </cell>
          <cell r="L4">
            <v>2.88</v>
          </cell>
          <cell r="M4">
            <v>1.26</v>
          </cell>
          <cell r="N4">
            <v>9</v>
          </cell>
          <cell r="O4">
            <v>3</v>
          </cell>
          <cell r="P4">
            <v>31.6</v>
          </cell>
          <cell r="Q4">
            <v>43</v>
          </cell>
        </row>
        <row r="4">
          <cell r="S4" t="str">
            <v>4401131982020001</v>
          </cell>
          <cell r="T4">
            <v>29983</v>
          </cell>
          <cell r="U4" t="str">
            <v>海洋</v>
          </cell>
          <cell r="V4" t="str">
            <v>梢木</v>
          </cell>
        </row>
        <row r="5">
          <cell r="C5" t="str">
            <v>粤番渔01139</v>
          </cell>
          <cell r="D5" t="str">
            <v>彭本洁</v>
          </cell>
          <cell r="E5">
            <v>13622864218</v>
          </cell>
          <cell r="F5" t="str">
            <v>440126196702236316</v>
          </cell>
          <cell r="G5" t="str">
            <v>广州市番禺区石楼镇新上街7号</v>
          </cell>
        </row>
        <row r="5">
          <cell r="I5">
            <v>84863667</v>
          </cell>
          <cell r="J5">
            <v>16.3</v>
          </cell>
          <cell r="K5">
            <v>14.7</v>
          </cell>
          <cell r="L5">
            <v>2.8</v>
          </cell>
          <cell r="M5">
            <v>1.55</v>
          </cell>
          <cell r="N5">
            <v>14</v>
          </cell>
          <cell r="O5">
            <v>5</v>
          </cell>
          <cell r="P5">
            <v>79</v>
          </cell>
          <cell r="Q5">
            <v>108</v>
          </cell>
        </row>
        <row r="5">
          <cell r="S5" t="str">
            <v>4401131990070004</v>
          </cell>
          <cell r="T5">
            <v>33055</v>
          </cell>
          <cell r="U5" t="str">
            <v>海洋</v>
          </cell>
          <cell r="V5" t="str">
            <v>梢木</v>
          </cell>
        </row>
        <row r="6">
          <cell r="C6" t="str">
            <v>粤番渔01140</v>
          </cell>
          <cell r="D6" t="str">
            <v>石添有</v>
          </cell>
          <cell r="E6">
            <v>13434311922</v>
          </cell>
          <cell r="F6" t="str">
            <v>44012619610308631X</v>
          </cell>
          <cell r="G6" t="str">
            <v>广州市番禺区石楼镇吉祥街十一巷5号</v>
          </cell>
          <cell r="H6">
            <v>13660736302</v>
          </cell>
          <cell r="I6">
            <v>84867587</v>
          </cell>
          <cell r="J6">
            <v>15.2</v>
          </cell>
          <cell r="K6">
            <v>13</v>
          </cell>
          <cell r="L6">
            <v>2.68</v>
          </cell>
          <cell r="M6">
            <v>1.4</v>
          </cell>
          <cell r="N6">
            <v>11</v>
          </cell>
          <cell r="O6">
            <v>4</v>
          </cell>
          <cell r="P6">
            <v>79</v>
          </cell>
          <cell r="Q6">
            <v>108</v>
          </cell>
        </row>
        <row r="6">
          <cell r="S6" t="str">
            <v>4401131995010005</v>
          </cell>
          <cell r="T6">
            <v>34700</v>
          </cell>
          <cell r="U6" t="str">
            <v>海洋</v>
          </cell>
          <cell r="V6" t="str">
            <v>梢木</v>
          </cell>
        </row>
        <row r="7">
          <cell r="C7" t="str">
            <v>粤番渔01152</v>
          </cell>
          <cell r="D7" t="str">
            <v>梁智兴</v>
          </cell>
          <cell r="E7" t="str">
            <v>13580406445</v>
          </cell>
          <cell r="F7" t="str">
            <v>440181198004106315</v>
          </cell>
          <cell r="G7" t="str">
            <v>广州市番禺区石楼镇海滨大道46号</v>
          </cell>
        </row>
        <row r="7">
          <cell r="I7">
            <v>84868272</v>
          </cell>
          <cell r="J7">
            <v>16.6</v>
          </cell>
          <cell r="K7">
            <v>14.4</v>
          </cell>
          <cell r="L7">
            <v>2.9</v>
          </cell>
          <cell r="M7">
            <v>1.45</v>
          </cell>
          <cell r="N7">
            <v>13</v>
          </cell>
          <cell r="O7">
            <v>5</v>
          </cell>
          <cell r="P7">
            <v>95</v>
          </cell>
          <cell r="Q7">
            <v>129</v>
          </cell>
          <cell r="R7">
            <v>440100098020</v>
          </cell>
          <cell r="S7" t="str">
            <v>4401131998100007</v>
          </cell>
          <cell r="T7">
            <v>36070</v>
          </cell>
          <cell r="U7" t="str">
            <v>海洋</v>
          </cell>
          <cell r="V7" t="str">
            <v>梢木</v>
          </cell>
        </row>
        <row r="8">
          <cell r="C8" t="str">
            <v>粤番渔01167</v>
          </cell>
          <cell r="D8" t="str">
            <v>梁初仔</v>
          </cell>
          <cell r="E8">
            <v>13650955260</v>
          </cell>
          <cell r="F8" t="str">
            <v>440126195811066315</v>
          </cell>
          <cell r="G8" t="str">
            <v>广州市番禺区石楼镇环城西路23号</v>
          </cell>
        </row>
        <row r="8">
          <cell r="J8">
            <v>13.1</v>
          </cell>
          <cell r="K8">
            <v>11.3</v>
          </cell>
          <cell r="L8">
            <v>2.55</v>
          </cell>
          <cell r="M8">
            <v>1.17</v>
          </cell>
          <cell r="N8">
            <v>7</v>
          </cell>
          <cell r="O8">
            <v>2</v>
          </cell>
          <cell r="P8">
            <v>17.6</v>
          </cell>
          <cell r="Q8">
            <v>24</v>
          </cell>
        </row>
        <row r="8">
          <cell r="S8" t="str">
            <v>4401131988100002</v>
          </cell>
          <cell r="T8">
            <v>32417</v>
          </cell>
          <cell r="U8" t="str">
            <v>海洋</v>
          </cell>
          <cell r="V8" t="str">
            <v>梢木</v>
          </cell>
        </row>
        <row r="9">
          <cell r="C9" t="str">
            <v>粤番渔01180</v>
          </cell>
          <cell r="D9" t="str">
            <v>郭金华</v>
          </cell>
          <cell r="E9">
            <v>13433901131</v>
          </cell>
          <cell r="F9" t="str">
            <v>440126196411116314</v>
          </cell>
          <cell r="G9" t="str">
            <v>广州市番禺区石楼镇上东街四巷4号</v>
          </cell>
        </row>
        <row r="9">
          <cell r="J9">
            <v>13.47</v>
          </cell>
          <cell r="K9">
            <v>12.06</v>
          </cell>
          <cell r="L9">
            <v>2.57</v>
          </cell>
          <cell r="M9">
            <v>1.17</v>
          </cell>
          <cell r="N9">
            <v>8</v>
          </cell>
          <cell r="O9">
            <v>3</v>
          </cell>
          <cell r="P9">
            <v>27.9</v>
          </cell>
          <cell r="Q9">
            <v>38</v>
          </cell>
        </row>
        <row r="9">
          <cell r="S9" t="str">
            <v>4401131989030001</v>
          </cell>
          <cell r="T9">
            <v>32584</v>
          </cell>
          <cell r="U9" t="str">
            <v>海洋</v>
          </cell>
          <cell r="V9" t="str">
            <v>梢木</v>
          </cell>
        </row>
        <row r="10">
          <cell r="C10" t="str">
            <v>粤番渔01215</v>
          </cell>
          <cell r="D10" t="str">
            <v>郭金树</v>
          </cell>
          <cell r="E10">
            <v>13600038175</v>
          </cell>
          <cell r="F10" t="str">
            <v>440126196111076373</v>
          </cell>
          <cell r="G10" t="str">
            <v>广州市番禺区石楼镇上二街二巷3号</v>
          </cell>
        </row>
        <row r="10">
          <cell r="J10">
            <v>15</v>
          </cell>
          <cell r="K10">
            <v>13.3</v>
          </cell>
          <cell r="L10">
            <v>2.65</v>
          </cell>
          <cell r="M10">
            <v>1.4</v>
          </cell>
          <cell r="N10">
            <v>11</v>
          </cell>
          <cell r="O10">
            <v>4</v>
          </cell>
          <cell r="P10">
            <v>50</v>
          </cell>
          <cell r="Q10">
            <v>68</v>
          </cell>
        </row>
        <row r="10">
          <cell r="S10" t="str">
            <v>4401131990040001</v>
          </cell>
          <cell r="T10">
            <v>32964</v>
          </cell>
          <cell r="U10" t="str">
            <v>海洋</v>
          </cell>
          <cell r="V10" t="str">
            <v>梢木</v>
          </cell>
        </row>
        <row r="11">
          <cell r="C11" t="str">
            <v>粤番渔01229</v>
          </cell>
          <cell r="D11" t="str">
            <v>陈树培</v>
          </cell>
          <cell r="E11">
            <v>13928724862</v>
          </cell>
          <cell r="F11" t="str">
            <v>440126196405036318</v>
          </cell>
          <cell r="G11" t="str">
            <v>广州市番禺区石楼镇新三街一巷1号</v>
          </cell>
        </row>
        <row r="11">
          <cell r="J11">
            <v>13.28</v>
          </cell>
          <cell r="K11">
            <v>11.15</v>
          </cell>
          <cell r="L11">
            <v>2.56</v>
          </cell>
          <cell r="M11">
            <v>1.19</v>
          </cell>
          <cell r="N11">
            <v>7</v>
          </cell>
          <cell r="O11">
            <v>3</v>
          </cell>
          <cell r="P11">
            <v>26.4</v>
          </cell>
          <cell r="Q11">
            <v>36</v>
          </cell>
        </row>
        <row r="11">
          <cell r="S11" t="str">
            <v>4401131985090004</v>
          </cell>
          <cell r="T11">
            <v>31291</v>
          </cell>
          <cell r="U11" t="str">
            <v>海洋</v>
          </cell>
          <cell r="V11" t="str">
            <v>梢木</v>
          </cell>
        </row>
        <row r="12">
          <cell r="C12" t="str">
            <v>粤番渔01230</v>
          </cell>
          <cell r="D12" t="str">
            <v>郭警超</v>
          </cell>
          <cell r="E12">
            <v>13570220540</v>
          </cell>
          <cell r="F12" t="str">
            <v>440181198507306319</v>
          </cell>
          <cell r="G12" t="str">
            <v>广州市番禺区石楼镇上一街15号</v>
          </cell>
        </row>
        <row r="12">
          <cell r="I12">
            <v>84867530</v>
          </cell>
          <cell r="J12">
            <v>17.5</v>
          </cell>
          <cell r="K12">
            <v>14</v>
          </cell>
          <cell r="L12">
            <v>3</v>
          </cell>
          <cell r="M12">
            <v>1.35</v>
          </cell>
          <cell r="N12">
            <v>13</v>
          </cell>
          <cell r="O12">
            <v>4</v>
          </cell>
          <cell r="P12">
            <v>50</v>
          </cell>
          <cell r="Q12">
            <v>68</v>
          </cell>
        </row>
        <row r="12">
          <cell r="S12" t="str">
            <v>4401131992010001</v>
          </cell>
          <cell r="T12">
            <v>33604</v>
          </cell>
          <cell r="U12" t="str">
            <v>海洋</v>
          </cell>
          <cell r="V12" t="str">
            <v>梢木</v>
          </cell>
        </row>
        <row r="13">
          <cell r="C13" t="str">
            <v>粤番渔01256</v>
          </cell>
          <cell r="D13" t="str">
            <v>彭树棠</v>
          </cell>
          <cell r="E13">
            <v>13435641750</v>
          </cell>
          <cell r="F13" t="str">
            <v>440126196609016335</v>
          </cell>
          <cell r="G13" t="str">
            <v>广州市番禺区石楼镇上西街二巷4号</v>
          </cell>
        </row>
        <row r="13">
          <cell r="J13">
            <v>6.68</v>
          </cell>
          <cell r="K13">
            <v>5.2</v>
          </cell>
          <cell r="L13">
            <v>1.25</v>
          </cell>
          <cell r="M13">
            <v>0.51</v>
          </cell>
          <cell r="N13">
            <v>1</v>
          </cell>
          <cell r="O13">
            <v>0</v>
          </cell>
          <cell r="P13">
            <v>4.4</v>
          </cell>
          <cell r="Q13">
            <v>5.98639455782313</v>
          </cell>
        </row>
        <row r="13">
          <cell r="S13" t="str">
            <v>4401131996030003</v>
          </cell>
          <cell r="T13">
            <v>35125</v>
          </cell>
          <cell r="U13" t="str">
            <v>海洋</v>
          </cell>
          <cell r="V13" t="str">
            <v>梢木</v>
          </cell>
        </row>
        <row r="14">
          <cell r="C14" t="str">
            <v>粤番渔01268</v>
          </cell>
          <cell r="D14" t="str">
            <v>谭伟强</v>
          </cell>
          <cell r="E14" t="str">
            <v>13544588224</v>
          </cell>
          <cell r="F14" t="str">
            <v>44012619681018631X</v>
          </cell>
          <cell r="G14" t="str">
            <v>广州市番禺区石楼镇吉祥街十一巷6号</v>
          </cell>
        </row>
        <row r="14">
          <cell r="J14">
            <v>19.3</v>
          </cell>
          <cell r="K14">
            <v>17.1</v>
          </cell>
          <cell r="L14">
            <v>4</v>
          </cell>
          <cell r="M14">
            <v>1.6</v>
          </cell>
          <cell r="N14">
            <v>22</v>
          </cell>
          <cell r="O14">
            <v>7</v>
          </cell>
          <cell r="P14">
            <v>79</v>
          </cell>
          <cell r="Q14">
            <v>108</v>
          </cell>
          <cell r="R14">
            <v>440100000007</v>
          </cell>
          <cell r="S14" t="str">
            <v>4401132000110002</v>
          </cell>
          <cell r="T14">
            <v>36850</v>
          </cell>
          <cell r="U14" t="str">
            <v>海洋</v>
          </cell>
          <cell r="V14" t="str">
            <v>梢木</v>
          </cell>
        </row>
        <row r="15">
          <cell r="C15" t="str">
            <v>粤番渔01305</v>
          </cell>
          <cell r="D15" t="str">
            <v>陈耀棠</v>
          </cell>
          <cell r="E15">
            <v>15915966723</v>
          </cell>
          <cell r="F15" t="str">
            <v>440126195510126310</v>
          </cell>
          <cell r="G15" t="str">
            <v>广州市番禺区石楼镇上二街29号</v>
          </cell>
        </row>
        <row r="15">
          <cell r="I15">
            <v>84860525</v>
          </cell>
          <cell r="J15">
            <v>16.13</v>
          </cell>
          <cell r="K15">
            <v>14.23</v>
          </cell>
          <cell r="L15">
            <v>2.95</v>
          </cell>
          <cell r="M15">
            <v>1.75</v>
          </cell>
          <cell r="N15">
            <v>18</v>
          </cell>
          <cell r="O15">
            <v>6</v>
          </cell>
          <cell r="P15">
            <v>79</v>
          </cell>
          <cell r="Q15">
            <v>108</v>
          </cell>
        </row>
        <row r="15">
          <cell r="S15" t="str">
            <v>4401132000090002</v>
          </cell>
          <cell r="T15">
            <v>36770</v>
          </cell>
          <cell r="U15" t="str">
            <v>海洋</v>
          </cell>
          <cell r="V15" t="str">
            <v>梢木</v>
          </cell>
        </row>
        <row r="16">
          <cell r="C16" t="str">
            <v>粤番渔01323</v>
          </cell>
          <cell r="D16" t="str">
            <v>谭锦明</v>
          </cell>
          <cell r="E16">
            <v>13535112596</v>
          </cell>
          <cell r="F16" t="str">
            <v>440126196009126311</v>
          </cell>
          <cell r="G16" t="str">
            <v>广州市番禺区石楼镇吉祥街十三巷7号</v>
          </cell>
        </row>
        <row r="16">
          <cell r="J16">
            <v>14</v>
          </cell>
          <cell r="K16">
            <v>12.5</v>
          </cell>
          <cell r="L16">
            <v>2.51</v>
          </cell>
          <cell r="M16">
            <v>1.18</v>
          </cell>
          <cell r="N16">
            <v>8</v>
          </cell>
          <cell r="O16">
            <v>3</v>
          </cell>
          <cell r="P16">
            <v>32.3</v>
          </cell>
          <cell r="Q16">
            <v>44</v>
          </cell>
        </row>
        <row r="16">
          <cell r="S16" t="str">
            <v>4401131991010017</v>
          </cell>
          <cell r="T16">
            <v>33250</v>
          </cell>
          <cell r="U16" t="str">
            <v>海洋</v>
          </cell>
          <cell r="V16" t="str">
            <v>梢木</v>
          </cell>
        </row>
        <row r="17">
          <cell r="C17" t="str">
            <v>粤番渔01338</v>
          </cell>
          <cell r="D17" t="str">
            <v>石长根</v>
          </cell>
          <cell r="E17">
            <v>13662512168</v>
          </cell>
          <cell r="F17" t="str">
            <v>440181198207036310</v>
          </cell>
          <cell r="G17" t="str">
            <v>广州市番禺区石楼镇桃花路30巷7号</v>
          </cell>
          <cell r="H17">
            <v>13535177609</v>
          </cell>
        </row>
        <row r="17">
          <cell r="J17">
            <v>15.75</v>
          </cell>
          <cell r="K17">
            <v>13.95</v>
          </cell>
          <cell r="L17">
            <v>2.53</v>
          </cell>
          <cell r="M17">
            <v>1.15</v>
          </cell>
          <cell r="N17">
            <v>9</v>
          </cell>
          <cell r="O17">
            <v>3</v>
          </cell>
          <cell r="P17">
            <v>79</v>
          </cell>
          <cell r="Q17">
            <v>108</v>
          </cell>
        </row>
        <row r="17">
          <cell r="S17" t="str">
            <v>4401131991040006</v>
          </cell>
          <cell r="T17">
            <v>33343</v>
          </cell>
          <cell r="U17" t="str">
            <v>海洋</v>
          </cell>
          <cell r="V17" t="str">
            <v>梢木</v>
          </cell>
        </row>
        <row r="18">
          <cell r="C18" t="str">
            <v>粤番渔01352</v>
          </cell>
          <cell r="D18" t="str">
            <v>彭土旺</v>
          </cell>
          <cell r="E18">
            <v>13602275031</v>
          </cell>
          <cell r="F18" t="str">
            <v>440126196108206317</v>
          </cell>
          <cell r="G18" t="str">
            <v>广州市番禺区石楼镇吉祥街十五巷3号</v>
          </cell>
        </row>
        <row r="18">
          <cell r="J18">
            <v>16.4</v>
          </cell>
          <cell r="K18">
            <v>14</v>
          </cell>
          <cell r="L18">
            <v>2.82</v>
          </cell>
          <cell r="M18">
            <v>1.4</v>
          </cell>
          <cell r="N18">
            <v>13</v>
          </cell>
          <cell r="O18">
            <v>5</v>
          </cell>
          <cell r="P18">
            <v>53</v>
          </cell>
          <cell r="Q18">
            <v>72</v>
          </cell>
        </row>
        <row r="18">
          <cell r="S18" t="str">
            <v>4401001991100001</v>
          </cell>
          <cell r="T18">
            <v>33512</v>
          </cell>
          <cell r="U18" t="str">
            <v>海洋</v>
          </cell>
          <cell r="V18" t="str">
            <v>梢木</v>
          </cell>
        </row>
        <row r="19">
          <cell r="C19" t="str">
            <v>粤番渔01361</v>
          </cell>
          <cell r="D19" t="str">
            <v>陈伟洪</v>
          </cell>
          <cell r="E19">
            <v>13928787536</v>
          </cell>
          <cell r="F19" t="str">
            <v>440126195903246313</v>
          </cell>
          <cell r="G19" t="str">
            <v>番禺区石楼镇兴华路19号</v>
          </cell>
        </row>
        <row r="19">
          <cell r="J19">
            <v>16.8</v>
          </cell>
          <cell r="K19">
            <v>14.6</v>
          </cell>
          <cell r="L19">
            <v>3.5</v>
          </cell>
          <cell r="M19">
            <v>1.5</v>
          </cell>
          <cell r="N19">
            <v>15</v>
          </cell>
          <cell r="O19">
            <v>5</v>
          </cell>
          <cell r="P19">
            <v>79</v>
          </cell>
          <cell r="Q19">
            <v>108</v>
          </cell>
        </row>
        <row r="19">
          <cell r="S19" t="str">
            <v>4401131998110003</v>
          </cell>
          <cell r="T19">
            <v>36101</v>
          </cell>
          <cell r="U19" t="str">
            <v>海洋</v>
          </cell>
          <cell r="V19" t="str">
            <v>梢木</v>
          </cell>
        </row>
        <row r="20">
          <cell r="C20" t="str">
            <v>粤番渔01377</v>
          </cell>
          <cell r="D20" t="str">
            <v>石健文</v>
          </cell>
          <cell r="E20" t="str">
            <v>13822202547</v>
          </cell>
          <cell r="F20" t="str">
            <v>440181199007056311</v>
          </cell>
          <cell r="G20" t="str">
            <v>广州市番禺区石楼镇新三街16号</v>
          </cell>
        </row>
        <row r="20">
          <cell r="J20">
            <v>51</v>
          </cell>
          <cell r="K20">
            <v>45.2</v>
          </cell>
          <cell r="L20">
            <v>7.6</v>
          </cell>
          <cell r="M20">
            <v>4.8</v>
          </cell>
          <cell r="N20">
            <v>483</v>
          </cell>
          <cell r="O20">
            <v>145</v>
          </cell>
          <cell r="P20">
            <v>330</v>
          </cell>
        </row>
        <row r="20">
          <cell r="S20" t="str">
            <v>4401132018120001</v>
          </cell>
          <cell r="T20">
            <v>43448</v>
          </cell>
          <cell r="U20" t="str">
            <v>海洋</v>
          </cell>
          <cell r="V20" t="str">
            <v>钢质</v>
          </cell>
        </row>
        <row r="21">
          <cell r="C21" t="str">
            <v>粤番渔01379</v>
          </cell>
          <cell r="D21" t="str">
            <v>梁启恩</v>
          </cell>
          <cell r="E21" t="str">
            <v>13724888795</v>
          </cell>
          <cell r="F21" t="str">
            <v>440181198408246314</v>
          </cell>
          <cell r="G21" t="str">
            <v>广州市番禺石区石楼镇桃花路十五巷3</v>
          </cell>
        </row>
        <row r="21">
          <cell r="J21">
            <v>18.6</v>
          </cell>
          <cell r="K21">
            <v>16.7</v>
          </cell>
          <cell r="L21">
            <v>3.8</v>
          </cell>
          <cell r="M21">
            <v>1.4</v>
          </cell>
          <cell r="N21">
            <v>18</v>
          </cell>
          <cell r="O21">
            <v>7</v>
          </cell>
          <cell r="P21">
            <v>79</v>
          </cell>
          <cell r="Q21">
            <v>108</v>
          </cell>
          <cell r="R21">
            <v>440100000037</v>
          </cell>
          <cell r="S21" t="str">
            <v>4401132000120002</v>
          </cell>
          <cell r="T21">
            <v>36870</v>
          </cell>
          <cell r="U21" t="str">
            <v>海洋</v>
          </cell>
          <cell r="V21" t="str">
            <v>梢木</v>
          </cell>
        </row>
        <row r="22">
          <cell r="C22" t="str">
            <v>粤番渔01382</v>
          </cell>
          <cell r="D22" t="str">
            <v>梁耀华</v>
          </cell>
          <cell r="E22">
            <v>13533990638</v>
          </cell>
          <cell r="F22" t="str">
            <v>440126197402216318</v>
          </cell>
          <cell r="G22" t="str">
            <v>广州市番禺区石楼镇新二街四巷3号</v>
          </cell>
        </row>
        <row r="22">
          <cell r="J22">
            <v>20.6</v>
          </cell>
          <cell r="K22">
            <v>18</v>
          </cell>
          <cell r="L22">
            <v>4.15</v>
          </cell>
          <cell r="M22">
            <v>1.6</v>
          </cell>
          <cell r="N22">
            <v>26</v>
          </cell>
          <cell r="O22">
            <v>9</v>
          </cell>
          <cell r="P22">
            <v>79</v>
          </cell>
          <cell r="Q22">
            <v>108</v>
          </cell>
        </row>
        <row r="22">
          <cell r="S22" t="str">
            <v>4401132000020003</v>
          </cell>
          <cell r="T22">
            <v>36559</v>
          </cell>
          <cell r="U22" t="str">
            <v>海洋</v>
          </cell>
          <cell r="V22" t="str">
            <v>梢木</v>
          </cell>
        </row>
        <row r="23">
          <cell r="C23" t="str">
            <v>粤番渔01383</v>
          </cell>
          <cell r="D23" t="str">
            <v>陈锦明</v>
          </cell>
          <cell r="E23">
            <v>13431057443</v>
          </cell>
          <cell r="F23" t="str">
            <v>440126196605026317</v>
          </cell>
          <cell r="G23" t="str">
            <v>广州市番禺区石楼镇上二街5号</v>
          </cell>
        </row>
        <row r="23">
          <cell r="J23">
            <v>15.55</v>
          </cell>
          <cell r="K23">
            <v>13.58</v>
          </cell>
          <cell r="L23">
            <v>3.2</v>
          </cell>
          <cell r="M23">
            <v>1.2</v>
          </cell>
          <cell r="N23">
            <v>12</v>
          </cell>
          <cell r="O23">
            <v>4</v>
          </cell>
          <cell r="P23">
            <v>30.1</v>
          </cell>
        </row>
        <row r="23">
          <cell r="R23">
            <v>440113019012</v>
          </cell>
          <cell r="S23" t="str">
            <v>4401132019080001</v>
          </cell>
          <cell r="T23">
            <v>43692</v>
          </cell>
          <cell r="U23" t="str">
            <v>海洋</v>
          </cell>
          <cell r="V23" t="str">
            <v>玻璃钢</v>
          </cell>
        </row>
        <row r="24">
          <cell r="C24" t="str">
            <v>粤番渔01385</v>
          </cell>
          <cell r="D24" t="str">
            <v>张炯阳</v>
          </cell>
          <cell r="E24" t="str">
            <v>13533667842</v>
          </cell>
          <cell r="F24" t="str">
            <v>440181199309066312</v>
          </cell>
          <cell r="G24" t="str">
            <v>广州市番禺区石楼镇上二街16号</v>
          </cell>
        </row>
        <row r="24">
          <cell r="J24">
            <v>16.8</v>
          </cell>
          <cell r="K24">
            <v>13.4</v>
          </cell>
          <cell r="L24">
            <v>3.85</v>
          </cell>
          <cell r="M24">
            <v>1.5</v>
          </cell>
          <cell r="N24">
            <v>18</v>
          </cell>
          <cell r="O24">
            <v>6</v>
          </cell>
          <cell r="P24">
            <v>79</v>
          </cell>
          <cell r="Q24">
            <v>108</v>
          </cell>
          <cell r="R24">
            <v>440113099066</v>
          </cell>
          <cell r="S24" t="str">
            <v>4401131999040008</v>
          </cell>
          <cell r="T24">
            <v>36253</v>
          </cell>
          <cell r="U24" t="str">
            <v>海洋</v>
          </cell>
          <cell r="V24" t="str">
            <v>梢木</v>
          </cell>
        </row>
        <row r="25">
          <cell r="C25" t="str">
            <v>粤番渔01386</v>
          </cell>
          <cell r="D25" t="str">
            <v>梁子力</v>
          </cell>
          <cell r="E25" t="str">
            <v>13602264279</v>
          </cell>
          <cell r="F25" t="str">
            <v>440181199711306310</v>
          </cell>
          <cell r="G25" t="str">
            <v>广州市番禺区石楼镇吉祥街东巷8号</v>
          </cell>
        </row>
        <row r="25">
          <cell r="J25">
            <v>11</v>
          </cell>
          <cell r="K25">
            <v>10.02</v>
          </cell>
          <cell r="L25">
            <v>2.3</v>
          </cell>
          <cell r="M25">
            <v>0.75</v>
          </cell>
          <cell r="N25">
            <v>4</v>
          </cell>
          <cell r="O25">
            <v>1</v>
          </cell>
          <cell r="P25">
            <v>11</v>
          </cell>
          <cell r="Q25">
            <v>15</v>
          </cell>
          <cell r="R25">
            <v>440113019020</v>
          </cell>
          <cell r="S25" t="str">
            <v>4401132019110001</v>
          </cell>
          <cell r="T25">
            <v>43773</v>
          </cell>
          <cell r="U25" t="str">
            <v>海洋</v>
          </cell>
          <cell r="V25" t="str">
            <v>玻璃钢</v>
          </cell>
        </row>
        <row r="26">
          <cell r="C26" t="str">
            <v>粤番渔01387</v>
          </cell>
          <cell r="D26" t="str">
            <v>郭志坚</v>
          </cell>
          <cell r="E26">
            <v>13609072771</v>
          </cell>
          <cell r="F26" t="str">
            <v>440126197206186318</v>
          </cell>
          <cell r="G26" t="str">
            <v>广州市番禺区石楼镇吉祥街十六巷7号</v>
          </cell>
        </row>
        <row r="26">
          <cell r="J26">
            <v>51</v>
          </cell>
          <cell r="K26">
            <v>45.2</v>
          </cell>
          <cell r="L26">
            <v>7.6</v>
          </cell>
          <cell r="M26">
            <v>4.8</v>
          </cell>
          <cell r="N26">
            <v>483</v>
          </cell>
          <cell r="O26">
            <v>145</v>
          </cell>
          <cell r="P26">
            <v>527</v>
          </cell>
        </row>
        <row r="26">
          <cell r="S26" t="str">
            <v>4401132018120002</v>
          </cell>
          <cell r="T26">
            <v>43448</v>
          </cell>
          <cell r="U26" t="str">
            <v>海洋</v>
          </cell>
          <cell r="V26" t="str">
            <v>钢质</v>
          </cell>
        </row>
        <row r="27">
          <cell r="C27" t="str">
            <v>粤番渔01388</v>
          </cell>
          <cell r="D27" t="str">
            <v>郭锦荣</v>
          </cell>
          <cell r="E27">
            <v>13711014888</v>
          </cell>
          <cell r="F27" t="str">
            <v>440126197004256314</v>
          </cell>
          <cell r="G27" t="str">
            <v>广州市番禺区石楼镇下涌街48号</v>
          </cell>
        </row>
        <row r="27">
          <cell r="J27">
            <v>25.5</v>
          </cell>
          <cell r="K27">
            <v>22.25</v>
          </cell>
          <cell r="L27">
            <v>4.8</v>
          </cell>
          <cell r="M27">
            <v>2.1</v>
          </cell>
          <cell r="N27">
            <v>72</v>
          </cell>
          <cell r="O27">
            <v>25</v>
          </cell>
          <cell r="P27">
            <v>78</v>
          </cell>
        </row>
        <row r="27">
          <cell r="R27">
            <v>440113019001</v>
          </cell>
          <cell r="S27" t="str">
            <v>4401132019020001</v>
          </cell>
          <cell r="T27">
            <v>43497</v>
          </cell>
          <cell r="U27" t="str">
            <v>海洋</v>
          </cell>
          <cell r="V27" t="str">
            <v>玻璃钢</v>
          </cell>
        </row>
        <row r="28">
          <cell r="C28" t="str">
            <v>粤番渔01389</v>
          </cell>
          <cell r="D28" t="str">
            <v>石健文</v>
          </cell>
          <cell r="E28" t="str">
            <v>13822202547</v>
          </cell>
          <cell r="F28" t="str">
            <v>440181199007056311</v>
          </cell>
          <cell r="G28" t="str">
            <v>广东省广州市番禺区石楼镇群星村</v>
          </cell>
        </row>
        <row r="28">
          <cell r="J28">
            <v>39.8</v>
          </cell>
          <cell r="K28">
            <v>33.96</v>
          </cell>
          <cell r="L28">
            <v>7.2</v>
          </cell>
          <cell r="M28">
            <v>4</v>
          </cell>
          <cell r="N28">
            <v>247</v>
          </cell>
          <cell r="O28">
            <v>86</v>
          </cell>
          <cell r="P28">
            <v>315</v>
          </cell>
        </row>
        <row r="28">
          <cell r="R28" t="str">
            <v>440700A14054</v>
          </cell>
          <cell r="S28" t="str">
            <v>4407052014100002</v>
          </cell>
          <cell r="T28">
            <v>41920</v>
          </cell>
          <cell r="U28" t="str">
            <v>海洋</v>
          </cell>
          <cell r="V28" t="str">
            <v>钢质</v>
          </cell>
        </row>
        <row r="29">
          <cell r="C29" t="str">
            <v>粤番渔01391</v>
          </cell>
          <cell r="D29" t="str">
            <v>郭俊谦</v>
          </cell>
          <cell r="E29" t="str">
            <v>13640878764</v>
          </cell>
          <cell r="F29" t="str">
            <v>440181199408126317</v>
          </cell>
          <cell r="G29" t="str">
            <v>广州市番禺区石楼镇东门路60号503房</v>
          </cell>
        </row>
        <row r="29">
          <cell r="J29">
            <v>17.8</v>
          </cell>
          <cell r="K29">
            <v>15.23</v>
          </cell>
          <cell r="L29">
            <v>3.6</v>
          </cell>
          <cell r="M29">
            <v>1.5</v>
          </cell>
          <cell r="N29">
            <v>23</v>
          </cell>
          <cell r="O29">
            <v>8</v>
          </cell>
          <cell r="P29">
            <v>42</v>
          </cell>
        </row>
        <row r="29">
          <cell r="R29">
            <v>440113019016</v>
          </cell>
          <cell r="S29" t="str">
            <v>4401132019080004</v>
          </cell>
          <cell r="T29">
            <v>43703</v>
          </cell>
          <cell r="U29" t="str">
            <v>海洋</v>
          </cell>
          <cell r="V29" t="str">
            <v>玻璃钢</v>
          </cell>
        </row>
        <row r="30">
          <cell r="C30" t="str">
            <v>粤番渔01392</v>
          </cell>
          <cell r="D30" t="str">
            <v>梁子力</v>
          </cell>
          <cell r="E30" t="str">
            <v>13602264279</v>
          </cell>
          <cell r="F30" t="str">
            <v>440181199711306310</v>
          </cell>
          <cell r="G30" t="str">
            <v>广州市番禺区石楼镇吉祥街东巷8号</v>
          </cell>
        </row>
        <row r="30">
          <cell r="J30">
            <v>16.47</v>
          </cell>
          <cell r="K30">
            <v>15.04</v>
          </cell>
          <cell r="L30">
            <v>3.2</v>
          </cell>
          <cell r="M30">
            <v>1.3</v>
          </cell>
          <cell r="N30">
            <v>19</v>
          </cell>
          <cell r="O30">
            <v>6</v>
          </cell>
          <cell r="P30">
            <v>28</v>
          </cell>
        </row>
        <row r="30">
          <cell r="R30">
            <v>440113019018</v>
          </cell>
          <cell r="S30" t="str">
            <v>4401132019100001</v>
          </cell>
          <cell r="T30">
            <v>43752</v>
          </cell>
          <cell r="U30" t="str">
            <v>海洋</v>
          </cell>
          <cell r="V30" t="str">
            <v>玻璃钢</v>
          </cell>
        </row>
        <row r="31">
          <cell r="C31" t="str">
            <v>粤番渔01393</v>
          </cell>
          <cell r="D31" t="str">
            <v>张执妹</v>
          </cell>
          <cell r="E31" t="str">
            <v>13602275021</v>
          </cell>
          <cell r="F31" t="str">
            <v>440126195802206320</v>
          </cell>
          <cell r="G31" t="str">
            <v>广州市番禺区石楼镇东星街48号</v>
          </cell>
        </row>
        <row r="31">
          <cell r="J31">
            <v>18.4</v>
          </cell>
          <cell r="K31">
            <v>17</v>
          </cell>
          <cell r="L31">
            <v>3.35</v>
          </cell>
          <cell r="M31">
            <v>1.75</v>
          </cell>
          <cell r="N31">
            <v>23</v>
          </cell>
          <cell r="O31">
            <v>8</v>
          </cell>
          <cell r="P31">
            <v>79</v>
          </cell>
          <cell r="Q31">
            <v>108</v>
          </cell>
        </row>
        <row r="31">
          <cell r="S31" t="str">
            <v>4401131998100002</v>
          </cell>
          <cell r="T31">
            <v>36069</v>
          </cell>
          <cell r="U31" t="str">
            <v>海洋</v>
          </cell>
          <cell r="V31" t="str">
            <v>梢木</v>
          </cell>
        </row>
        <row r="32">
          <cell r="C32" t="str">
            <v>粤番渔01398</v>
          </cell>
          <cell r="D32" t="str">
            <v>梁浩斌</v>
          </cell>
          <cell r="E32" t="str">
            <v>13450236215</v>
          </cell>
          <cell r="F32" t="str">
            <v>440181198901046316</v>
          </cell>
          <cell r="G32" t="str">
            <v>广州市番禺区石楼镇上二街一巷5号</v>
          </cell>
        </row>
        <row r="32">
          <cell r="J32">
            <v>18.8</v>
          </cell>
          <cell r="K32">
            <v>16.2</v>
          </cell>
          <cell r="L32">
            <v>3.82</v>
          </cell>
          <cell r="M32">
            <v>1.62</v>
          </cell>
          <cell r="N32">
            <v>21</v>
          </cell>
          <cell r="O32">
            <v>7</v>
          </cell>
          <cell r="P32">
            <v>79</v>
          </cell>
          <cell r="Q32">
            <v>108</v>
          </cell>
          <cell r="R32">
            <v>440100098022</v>
          </cell>
          <cell r="S32" t="str">
            <v>4401131998080001</v>
          </cell>
          <cell r="T32">
            <v>36035</v>
          </cell>
          <cell r="U32" t="str">
            <v>海洋</v>
          </cell>
          <cell r="V32" t="str">
            <v>梢木</v>
          </cell>
        </row>
        <row r="33">
          <cell r="C33" t="str">
            <v>粤番渔01399</v>
          </cell>
          <cell r="D33" t="str">
            <v>石洁仪</v>
          </cell>
          <cell r="E33" t="str">
            <v>13809242921</v>
          </cell>
          <cell r="F33" t="str">
            <v>440181198809026320</v>
          </cell>
          <cell r="G33" t="str">
            <v>广州市番禺区石楼镇莲群路8号</v>
          </cell>
        </row>
        <row r="33">
          <cell r="J33">
            <v>13.9</v>
          </cell>
          <cell r="K33">
            <v>11.3</v>
          </cell>
          <cell r="L33">
            <v>2.67</v>
          </cell>
          <cell r="M33">
            <v>1.5</v>
          </cell>
          <cell r="N33">
            <v>10</v>
          </cell>
          <cell r="O33">
            <v>4</v>
          </cell>
          <cell r="P33">
            <v>35.3</v>
          </cell>
          <cell r="Q33">
            <v>48</v>
          </cell>
          <cell r="R33">
            <v>440113001020</v>
          </cell>
          <cell r="S33" t="str">
            <v>4401132001010002</v>
          </cell>
          <cell r="T33">
            <v>36892</v>
          </cell>
          <cell r="U33" t="str">
            <v>海洋</v>
          </cell>
          <cell r="V33" t="str">
            <v>梢木</v>
          </cell>
        </row>
        <row r="34">
          <cell r="C34" t="str">
            <v>粤番渔01403</v>
          </cell>
          <cell r="D34" t="str">
            <v>梁土旺</v>
          </cell>
          <cell r="E34">
            <v>13602283419</v>
          </cell>
          <cell r="F34" t="str">
            <v>440126196903186319</v>
          </cell>
          <cell r="G34" t="str">
            <v>广州市番禺区石楼镇莲群路91号</v>
          </cell>
        </row>
        <row r="34">
          <cell r="J34">
            <v>28.5</v>
          </cell>
          <cell r="K34">
            <v>24.45</v>
          </cell>
          <cell r="L34">
            <v>5.1</v>
          </cell>
          <cell r="M34">
            <v>2.6</v>
          </cell>
          <cell r="N34">
            <v>96</v>
          </cell>
          <cell r="O34">
            <v>33</v>
          </cell>
          <cell r="P34">
            <v>236</v>
          </cell>
        </row>
        <row r="34">
          <cell r="R34" t="str">
            <v>441700A10021</v>
          </cell>
          <cell r="S34" t="str">
            <v>4417022010010004</v>
          </cell>
          <cell r="T34">
            <v>40199</v>
          </cell>
          <cell r="U34" t="str">
            <v>海洋</v>
          </cell>
          <cell r="V34" t="str">
            <v>梢木</v>
          </cell>
        </row>
        <row r="35">
          <cell r="C35" t="str">
            <v>粤番渔02001</v>
          </cell>
          <cell r="D35" t="str">
            <v>彭胜仔</v>
          </cell>
          <cell r="E35">
            <v>13602273591</v>
          </cell>
          <cell r="F35" t="str">
            <v>440126196308036316</v>
          </cell>
          <cell r="G35" t="str">
            <v>广州市番禺区石楼镇上二街25号</v>
          </cell>
        </row>
        <row r="35">
          <cell r="J35">
            <v>14.92</v>
          </cell>
          <cell r="K35">
            <v>12.55</v>
          </cell>
          <cell r="L35">
            <v>2.65</v>
          </cell>
          <cell r="M35">
            <v>1.37</v>
          </cell>
          <cell r="N35">
            <v>10</v>
          </cell>
          <cell r="O35">
            <v>3</v>
          </cell>
          <cell r="P35">
            <v>44.1</v>
          </cell>
          <cell r="Q35">
            <v>60</v>
          </cell>
        </row>
        <row r="35">
          <cell r="S35" t="str">
            <v>4401131993010016</v>
          </cell>
          <cell r="T35">
            <v>33970</v>
          </cell>
          <cell r="U35" t="str">
            <v>海洋</v>
          </cell>
          <cell r="V35" t="str">
            <v>梢木</v>
          </cell>
        </row>
        <row r="36">
          <cell r="C36" t="str">
            <v>粤番渔02006</v>
          </cell>
          <cell r="D36" t="str">
            <v>吴金福</v>
          </cell>
          <cell r="E36">
            <v>13922313769</v>
          </cell>
          <cell r="F36" t="str">
            <v>440126195803166316</v>
          </cell>
          <cell r="G36" t="str">
            <v>广州市番禺区石楼镇上西街六巷4号</v>
          </cell>
        </row>
        <row r="36">
          <cell r="J36">
            <v>13.49</v>
          </cell>
          <cell r="K36">
            <v>11.7</v>
          </cell>
          <cell r="L36">
            <v>2.52</v>
          </cell>
          <cell r="M36">
            <v>1.18</v>
          </cell>
          <cell r="N36">
            <v>8</v>
          </cell>
          <cell r="O36">
            <v>3</v>
          </cell>
          <cell r="P36">
            <v>35.3</v>
          </cell>
          <cell r="Q36">
            <v>48</v>
          </cell>
        </row>
        <row r="36">
          <cell r="S36" t="str">
            <v>4401131995080002</v>
          </cell>
          <cell r="T36">
            <v>34913</v>
          </cell>
          <cell r="U36" t="str">
            <v>海洋</v>
          </cell>
          <cell r="V36" t="str">
            <v>梢木</v>
          </cell>
        </row>
        <row r="37">
          <cell r="C37" t="str">
            <v>粤番渔02061</v>
          </cell>
          <cell r="D37" t="str">
            <v>陈带胜</v>
          </cell>
          <cell r="E37">
            <v>13602297751</v>
          </cell>
          <cell r="F37" t="str">
            <v>440126196503146318</v>
          </cell>
          <cell r="G37" t="str">
            <v>广州市番禺区石楼镇新河街10号</v>
          </cell>
          <cell r="H37">
            <v>18928761170</v>
          </cell>
        </row>
        <row r="37">
          <cell r="J37">
            <v>15.02</v>
          </cell>
          <cell r="K37">
            <v>13.2</v>
          </cell>
          <cell r="L37">
            <v>2.62</v>
          </cell>
          <cell r="M37">
            <v>1.28</v>
          </cell>
          <cell r="N37">
            <v>9</v>
          </cell>
          <cell r="O37">
            <v>3</v>
          </cell>
          <cell r="P37">
            <v>33.8</v>
          </cell>
          <cell r="Q37">
            <v>46</v>
          </cell>
        </row>
        <row r="37">
          <cell r="S37" t="str">
            <v>4401131990060004</v>
          </cell>
          <cell r="T37">
            <v>33025</v>
          </cell>
          <cell r="U37" t="str">
            <v>海洋</v>
          </cell>
          <cell r="V37" t="str">
            <v>梢木</v>
          </cell>
        </row>
        <row r="38">
          <cell r="C38" t="str">
            <v>粤番渔02066</v>
          </cell>
          <cell r="D38" t="str">
            <v>陈建桦</v>
          </cell>
          <cell r="E38" t="str">
            <v>13535028822</v>
          </cell>
          <cell r="F38" t="str">
            <v>440181199802266318</v>
          </cell>
          <cell r="G38" t="str">
            <v>广州市番禺区石楼镇爱民街十二巷5号</v>
          </cell>
        </row>
        <row r="38">
          <cell r="J38">
            <v>12.73</v>
          </cell>
          <cell r="K38">
            <v>11.25</v>
          </cell>
          <cell r="L38">
            <v>2.4</v>
          </cell>
          <cell r="M38">
            <v>1.12</v>
          </cell>
          <cell r="N38">
            <v>6</v>
          </cell>
          <cell r="O38">
            <v>2</v>
          </cell>
          <cell r="P38">
            <v>8.8</v>
          </cell>
          <cell r="Q38">
            <v>12</v>
          </cell>
          <cell r="R38">
            <v>440113087029</v>
          </cell>
          <cell r="S38" t="str">
            <v>4401131987050003</v>
          </cell>
          <cell r="T38">
            <v>31901</v>
          </cell>
          <cell r="U38" t="str">
            <v>海洋</v>
          </cell>
          <cell r="V38" t="str">
            <v>梢木</v>
          </cell>
        </row>
        <row r="39">
          <cell r="C39" t="str">
            <v>粤番渔02073</v>
          </cell>
          <cell r="D39" t="str">
            <v>陈志雄</v>
          </cell>
          <cell r="E39">
            <v>13427607979</v>
          </cell>
          <cell r="F39" t="str">
            <v>440126196912066319</v>
          </cell>
          <cell r="G39" t="str">
            <v>广州市番禺区石楼镇新上街13号</v>
          </cell>
        </row>
        <row r="39">
          <cell r="J39">
            <v>14.9</v>
          </cell>
          <cell r="K39">
            <v>13.4</v>
          </cell>
          <cell r="L39">
            <v>2.69</v>
          </cell>
          <cell r="M39">
            <v>1.45</v>
          </cell>
          <cell r="N39">
            <v>11</v>
          </cell>
          <cell r="O39">
            <v>4</v>
          </cell>
          <cell r="P39">
            <v>33.8</v>
          </cell>
          <cell r="Q39">
            <v>46</v>
          </cell>
        </row>
        <row r="39">
          <cell r="S39" t="str">
            <v>4401131991040003</v>
          </cell>
          <cell r="T39">
            <v>33329</v>
          </cell>
          <cell r="U39" t="str">
            <v>海洋</v>
          </cell>
          <cell r="V39" t="str">
            <v>梢木</v>
          </cell>
        </row>
        <row r="40">
          <cell r="C40" t="str">
            <v>粤番渔02398</v>
          </cell>
          <cell r="D40" t="str">
            <v>陈金胜</v>
          </cell>
          <cell r="E40">
            <v>13710088432</v>
          </cell>
          <cell r="F40" t="str">
            <v>440126196402076314</v>
          </cell>
          <cell r="G40" t="str">
            <v>广州市番禺区石楼镇吉祥街七巷9号</v>
          </cell>
        </row>
        <row r="40">
          <cell r="J40">
            <v>8.8</v>
          </cell>
          <cell r="K40">
            <v>8.14</v>
          </cell>
          <cell r="L40">
            <v>1.65</v>
          </cell>
          <cell r="M40">
            <v>0.85</v>
          </cell>
          <cell r="N40">
            <v>2</v>
          </cell>
          <cell r="O40">
            <v>0.8</v>
          </cell>
          <cell r="P40">
            <v>8.8</v>
          </cell>
          <cell r="Q40">
            <v>12</v>
          </cell>
          <cell r="R40">
            <v>440113024023</v>
          </cell>
        </row>
        <row r="40">
          <cell r="T40">
            <v>45498</v>
          </cell>
          <cell r="U40" t="str">
            <v>内河</v>
          </cell>
          <cell r="V40" t="str">
            <v>玻璃钢</v>
          </cell>
        </row>
        <row r="41">
          <cell r="C41" t="str">
            <v>粤番渔02170</v>
          </cell>
          <cell r="D41" t="str">
            <v>郭汉垣</v>
          </cell>
          <cell r="E41">
            <v>13535448482</v>
          </cell>
          <cell r="F41" t="str">
            <v>440126196002166310</v>
          </cell>
          <cell r="G41" t="str">
            <v>广州市番禺区石楼镇新二街六巷4号</v>
          </cell>
        </row>
        <row r="41">
          <cell r="J41">
            <v>14.25</v>
          </cell>
          <cell r="K41">
            <v>12</v>
          </cell>
          <cell r="L41">
            <v>2.54</v>
          </cell>
          <cell r="M41">
            <v>1.1</v>
          </cell>
          <cell r="N41">
            <v>8</v>
          </cell>
          <cell r="O41">
            <v>3</v>
          </cell>
          <cell r="P41">
            <v>32.4</v>
          </cell>
          <cell r="Q41">
            <v>44</v>
          </cell>
        </row>
        <row r="41">
          <cell r="S41" t="str">
            <v>4401131988120003</v>
          </cell>
          <cell r="T41">
            <v>32478</v>
          </cell>
          <cell r="U41" t="str">
            <v>海洋</v>
          </cell>
          <cell r="V41" t="str">
            <v>梢木</v>
          </cell>
        </row>
        <row r="42">
          <cell r="C42" t="str">
            <v>粤番渔02187</v>
          </cell>
          <cell r="D42" t="str">
            <v>陈金胜</v>
          </cell>
          <cell r="E42">
            <v>13650839997</v>
          </cell>
          <cell r="F42" t="str">
            <v>440126196404216317</v>
          </cell>
          <cell r="G42" t="str">
            <v>广州市番禺区石楼镇上二街一巷11号</v>
          </cell>
        </row>
        <row r="42">
          <cell r="J42">
            <v>15.2</v>
          </cell>
          <cell r="K42">
            <v>12.15</v>
          </cell>
          <cell r="L42">
            <v>2.51</v>
          </cell>
          <cell r="M42">
            <v>1.27</v>
          </cell>
          <cell r="N42">
            <v>9</v>
          </cell>
          <cell r="O42">
            <v>3</v>
          </cell>
          <cell r="P42">
            <v>58.8</v>
          </cell>
          <cell r="Q42">
            <v>80</v>
          </cell>
        </row>
        <row r="42">
          <cell r="S42" t="str">
            <v>4401131991060004</v>
          </cell>
          <cell r="T42">
            <v>33390</v>
          </cell>
          <cell r="U42" t="str">
            <v>海洋</v>
          </cell>
          <cell r="V42" t="str">
            <v>梢木</v>
          </cell>
        </row>
        <row r="43">
          <cell r="C43" t="str">
            <v>粤番渔02231</v>
          </cell>
          <cell r="D43" t="str">
            <v>陈金泉</v>
          </cell>
          <cell r="E43">
            <v>13602271042</v>
          </cell>
          <cell r="F43" t="str">
            <v>440126196606056315</v>
          </cell>
          <cell r="G43" t="str">
            <v>广州市番禺区石楼镇新上街35号</v>
          </cell>
        </row>
        <row r="43">
          <cell r="J43">
            <v>14.95</v>
          </cell>
          <cell r="K43">
            <v>12.7</v>
          </cell>
          <cell r="L43">
            <v>2.78</v>
          </cell>
          <cell r="M43">
            <v>1.31</v>
          </cell>
          <cell r="N43">
            <v>12</v>
          </cell>
          <cell r="O43">
            <v>4</v>
          </cell>
          <cell r="P43">
            <v>62.6</v>
          </cell>
          <cell r="Q43">
            <v>85</v>
          </cell>
        </row>
        <row r="43">
          <cell r="S43" t="str">
            <v>4401131995020003</v>
          </cell>
          <cell r="T43">
            <v>34738</v>
          </cell>
          <cell r="U43" t="str">
            <v>海洋</v>
          </cell>
          <cell r="V43" t="str">
            <v>梢木</v>
          </cell>
        </row>
        <row r="44">
          <cell r="C44" t="str">
            <v>粤番渔02241</v>
          </cell>
          <cell r="D44" t="str">
            <v>梁汉辉</v>
          </cell>
          <cell r="E44">
            <v>13602275435</v>
          </cell>
          <cell r="F44" t="str">
            <v>440126196408296334</v>
          </cell>
          <cell r="G44" t="str">
            <v>广州市番禺区石楼镇上二街二巷7号</v>
          </cell>
        </row>
        <row r="44">
          <cell r="I44">
            <v>84863737</v>
          </cell>
          <cell r="J44">
            <v>15</v>
          </cell>
          <cell r="K44">
            <v>13</v>
          </cell>
          <cell r="L44">
            <v>2.6</v>
          </cell>
          <cell r="M44">
            <v>1.2</v>
          </cell>
          <cell r="N44">
            <v>9</v>
          </cell>
          <cell r="O44">
            <v>3</v>
          </cell>
          <cell r="P44">
            <v>33.8</v>
          </cell>
          <cell r="Q44">
            <v>46</v>
          </cell>
        </row>
        <row r="44">
          <cell r="S44" t="str">
            <v>4401131991040004</v>
          </cell>
          <cell r="T44">
            <v>33329</v>
          </cell>
          <cell r="U44" t="str">
            <v>海洋</v>
          </cell>
          <cell r="V44" t="str">
            <v>梢木</v>
          </cell>
        </row>
        <row r="45">
          <cell r="C45" t="str">
            <v>粤番渔02245</v>
          </cell>
          <cell r="D45" t="str">
            <v>郭伟洪</v>
          </cell>
          <cell r="E45">
            <v>15920514195</v>
          </cell>
          <cell r="F45" t="str">
            <v>440126196510076311</v>
          </cell>
          <cell r="G45" t="str">
            <v>广州市番禺区石楼镇爱民街九巷1号</v>
          </cell>
        </row>
        <row r="45">
          <cell r="I45">
            <v>84657029</v>
          </cell>
          <cell r="J45">
            <v>15.46</v>
          </cell>
          <cell r="K45">
            <v>13.42</v>
          </cell>
          <cell r="L45">
            <v>2.91</v>
          </cell>
          <cell r="M45">
            <v>1.47</v>
          </cell>
          <cell r="N45">
            <v>12</v>
          </cell>
          <cell r="O45">
            <v>4</v>
          </cell>
          <cell r="P45">
            <v>33.8</v>
          </cell>
          <cell r="Q45">
            <v>46</v>
          </cell>
        </row>
        <row r="45">
          <cell r="S45" t="str">
            <v>4401131991120005</v>
          </cell>
          <cell r="T45">
            <v>33573</v>
          </cell>
          <cell r="U45" t="str">
            <v>海洋</v>
          </cell>
          <cell r="V45" t="str">
            <v>梢木</v>
          </cell>
        </row>
        <row r="46">
          <cell r="C46" t="str">
            <v>粤番渔02322</v>
          </cell>
          <cell r="D46" t="str">
            <v>郭炳祥</v>
          </cell>
          <cell r="E46">
            <v>13533375530</v>
          </cell>
          <cell r="F46" t="str">
            <v>440126196405176310</v>
          </cell>
          <cell r="G46" t="str">
            <v>广州市番禺区石楼镇新河街3号</v>
          </cell>
        </row>
        <row r="46">
          <cell r="J46">
            <v>5.95</v>
          </cell>
          <cell r="K46">
            <v>5.3</v>
          </cell>
          <cell r="L46">
            <v>1.1</v>
          </cell>
          <cell r="M46">
            <v>0.43</v>
          </cell>
          <cell r="N46">
            <v>1</v>
          </cell>
          <cell r="O46">
            <v>0</v>
          </cell>
          <cell r="P46">
            <v>4.4</v>
          </cell>
          <cell r="Q46">
            <v>5.98639455782313</v>
          </cell>
        </row>
        <row r="46">
          <cell r="S46" t="str">
            <v>4401131996040003</v>
          </cell>
          <cell r="T46">
            <v>35164</v>
          </cell>
          <cell r="U46" t="str">
            <v>内河</v>
          </cell>
          <cell r="V46" t="str">
            <v>木质</v>
          </cell>
        </row>
        <row r="47">
          <cell r="C47" t="str">
            <v>粤番渔02323</v>
          </cell>
          <cell r="D47" t="str">
            <v>谭锦明</v>
          </cell>
          <cell r="E47">
            <v>13434388365</v>
          </cell>
          <cell r="F47" t="str">
            <v>440181198503146311</v>
          </cell>
          <cell r="G47" t="str">
            <v>广州市番禺区石楼镇吉祥街三巷10号</v>
          </cell>
        </row>
        <row r="47">
          <cell r="J47">
            <v>15.6</v>
          </cell>
          <cell r="K47">
            <v>13.8</v>
          </cell>
          <cell r="L47">
            <v>2.75</v>
          </cell>
          <cell r="M47">
            <v>1.5</v>
          </cell>
          <cell r="N47">
            <v>12</v>
          </cell>
          <cell r="O47">
            <v>4</v>
          </cell>
          <cell r="P47">
            <v>79</v>
          </cell>
          <cell r="Q47">
            <v>108</v>
          </cell>
        </row>
        <row r="47">
          <cell r="S47" t="str">
            <v>4401131991070001</v>
          </cell>
          <cell r="T47">
            <v>33423</v>
          </cell>
          <cell r="U47" t="str">
            <v>海洋</v>
          </cell>
          <cell r="V47" t="str">
            <v>梢木</v>
          </cell>
        </row>
        <row r="48">
          <cell r="C48" t="str">
            <v>粤番渔02328</v>
          </cell>
          <cell r="D48" t="str">
            <v>梁锦树</v>
          </cell>
          <cell r="E48">
            <v>13660459524</v>
          </cell>
          <cell r="F48" t="str">
            <v>440126196011066311</v>
          </cell>
          <cell r="G48" t="str">
            <v>广州市番禺区石楼镇莲群路75号</v>
          </cell>
        </row>
        <row r="48">
          <cell r="J48">
            <v>13.15</v>
          </cell>
          <cell r="K48">
            <v>11.05</v>
          </cell>
          <cell r="L48">
            <v>2.5</v>
          </cell>
          <cell r="M48">
            <v>1.15</v>
          </cell>
          <cell r="N48">
            <v>6</v>
          </cell>
          <cell r="O48">
            <v>2</v>
          </cell>
          <cell r="P48">
            <v>28.6</v>
          </cell>
          <cell r="Q48">
            <v>39</v>
          </cell>
        </row>
        <row r="48">
          <cell r="S48" t="str">
            <v>4401131994010014</v>
          </cell>
          <cell r="T48">
            <v>34335</v>
          </cell>
          <cell r="U48" t="str">
            <v>海洋</v>
          </cell>
          <cell r="V48" t="str">
            <v>梢木</v>
          </cell>
        </row>
        <row r="49">
          <cell r="C49" t="str">
            <v>粤番渔02336</v>
          </cell>
          <cell r="D49" t="str">
            <v>吕桂添</v>
          </cell>
          <cell r="E49">
            <v>13642776621</v>
          </cell>
          <cell r="F49" t="str">
            <v>440126196402046318</v>
          </cell>
          <cell r="G49" t="str">
            <v>广州市番禺区石楼镇建设路2号</v>
          </cell>
        </row>
        <row r="49">
          <cell r="J49">
            <v>18</v>
          </cell>
          <cell r="K49">
            <v>16.5</v>
          </cell>
          <cell r="L49">
            <v>3.1</v>
          </cell>
          <cell r="M49">
            <v>1.4</v>
          </cell>
          <cell r="N49">
            <v>17</v>
          </cell>
          <cell r="O49">
            <v>6</v>
          </cell>
          <cell r="P49">
            <v>79</v>
          </cell>
          <cell r="Q49">
            <v>108</v>
          </cell>
        </row>
        <row r="49">
          <cell r="S49" t="str">
            <v>4401131998050002</v>
          </cell>
          <cell r="T49">
            <v>35930</v>
          </cell>
          <cell r="U49" t="str">
            <v>海洋</v>
          </cell>
          <cell r="V49" t="str">
            <v>梢木</v>
          </cell>
        </row>
        <row r="50">
          <cell r="C50" t="str">
            <v>粤番渔02388</v>
          </cell>
          <cell r="D50" t="str">
            <v>郭锦荣</v>
          </cell>
          <cell r="E50" t="str">
            <v>13711014888</v>
          </cell>
          <cell r="F50" t="str">
            <v>440126197004256314</v>
          </cell>
          <cell r="G50" t="str">
            <v>广州市番禺区石楼镇下涌街48号</v>
          </cell>
        </row>
        <row r="50">
          <cell r="J50">
            <v>14.6</v>
          </cell>
          <cell r="K50">
            <v>12.45</v>
          </cell>
          <cell r="L50">
            <v>2.58</v>
          </cell>
          <cell r="M50">
            <v>1.5</v>
          </cell>
          <cell r="N50">
            <v>10</v>
          </cell>
          <cell r="O50">
            <v>3</v>
          </cell>
          <cell r="P50">
            <v>17.6</v>
          </cell>
          <cell r="Q50">
            <v>24</v>
          </cell>
          <cell r="R50">
            <v>440100091094</v>
          </cell>
          <cell r="S50" t="str">
            <v>4401131991050006</v>
          </cell>
          <cell r="T50">
            <v>33389</v>
          </cell>
          <cell r="U50" t="str">
            <v>海洋</v>
          </cell>
          <cell r="V50" t="str">
            <v>梢木</v>
          </cell>
        </row>
        <row r="51">
          <cell r="C51" t="str">
            <v>粤番渔02342</v>
          </cell>
          <cell r="D51" t="str">
            <v>郭树洪</v>
          </cell>
          <cell r="E51">
            <v>13662352033</v>
          </cell>
          <cell r="F51" t="str">
            <v>440126196110076312</v>
          </cell>
          <cell r="G51" t="str">
            <v>广州市番禺区石楼镇上东街四巷1号</v>
          </cell>
        </row>
        <row r="51">
          <cell r="J51">
            <v>13.8</v>
          </cell>
          <cell r="K51">
            <v>11.42</v>
          </cell>
          <cell r="L51">
            <v>2.75</v>
          </cell>
          <cell r="M51">
            <v>0.9</v>
          </cell>
          <cell r="N51">
            <v>8</v>
          </cell>
          <cell r="O51">
            <v>2</v>
          </cell>
          <cell r="P51">
            <v>33.2</v>
          </cell>
          <cell r="Q51">
            <v>46</v>
          </cell>
        </row>
        <row r="51">
          <cell r="S51" t="str">
            <v>4401132018020001 </v>
          </cell>
          <cell r="T51">
            <v>43133</v>
          </cell>
          <cell r="U51" t="str">
            <v>海洋</v>
          </cell>
          <cell r="V51" t="str">
            <v>玻璃钢</v>
          </cell>
        </row>
        <row r="52">
          <cell r="C52" t="str">
            <v>粤番渔02343</v>
          </cell>
          <cell r="D52" t="str">
            <v>郭炳培</v>
          </cell>
          <cell r="E52">
            <v>13642763087</v>
          </cell>
          <cell r="F52" t="str">
            <v>440126196708056316</v>
          </cell>
          <cell r="G52" t="str">
            <v>广州市番禺区石楼镇上二街7号</v>
          </cell>
        </row>
        <row r="52">
          <cell r="J52">
            <v>13.9</v>
          </cell>
          <cell r="K52">
            <v>11.42</v>
          </cell>
          <cell r="L52">
            <v>2.75</v>
          </cell>
          <cell r="M52">
            <v>0.9</v>
          </cell>
          <cell r="N52">
            <v>8</v>
          </cell>
          <cell r="O52">
            <v>2</v>
          </cell>
          <cell r="P52">
            <v>30.9</v>
          </cell>
          <cell r="Q52">
            <v>42</v>
          </cell>
        </row>
        <row r="52">
          <cell r="S52" t="str">
            <v>4401132018020003 </v>
          </cell>
          <cell r="T52">
            <v>43133</v>
          </cell>
          <cell r="U52" t="str">
            <v>海洋</v>
          </cell>
          <cell r="V52" t="str">
            <v>玻璃钢</v>
          </cell>
        </row>
        <row r="53">
          <cell r="C53" t="str">
            <v>粤番渔02346</v>
          </cell>
          <cell r="D53" t="str">
            <v>石柱光</v>
          </cell>
          <cell r="E53" t="str">
            <v>13711151497</v>
          </cell>
          <cell r="F53" t="str">
            <v>440181198409286318</v>
          </cell>
          <cell r="G53" t="str">
            <v>广州市番禺区石楼镇吉祥街十一巷5号</v>
          </cell>
        </row>
        <row r="53">
          <cell r="J53">
            <v>19.8</v>
          </cell>
          <cell r="K53">
            <v>17.25</v>
          </cell>
          <cell r="L53">
            <v>3.98</v>
          </cell>
          <cell r="M53">
            <v>1.45</v>
          </cell>
          <cell r="N53">
            <v>21</v>
          </cell>
          <cell r="O53">
            <v>7</v>
          </cell>
          <cell r="P53">
            <v>79</v>
          </cell>
          <cell r="Q53">
            <v>108</v>
          </cell>
          <cell r="R53">
            <v>440000099010</v>
          </cell>
          <cell r="S53" t="str">
            <v>4401131999090001</v>
          </cell>
          <cell r="T53">
            <v>36404</v>
          </cell>
          <cell r="U53" t="str">
            <v>海洋</v>
          </cell>
          <cell r="V53" t="str">
            <v>梢木</v>
          </cell>
        </row>
        <row r="54">
          <cell r="C54" t="str">
            <v>粤番渔02348</v>
          </cell>
          <cell r="D54" t="str">
            <v>郭子毅</v>
          </cell>
          <cell r="E54" t="str">
            <v>18028055571</v>
          </cell>
          <cell r="F54" t="str">
            <v>440181198811236319</v>
          </cell>
          <cell r="G54" t="str">
            <v>广州市番禺区石楼镇桃花路35号</v>
          </cell>
        </row>
        <row r="54">
          <cell r="J54">
            <v>11.8</v>
          </cell>
          <cell r="K54">
            <v>9</v>
          </cell>
          <cell r="L54">
            <v>2.5</v>
          </cell>
          <cell r="M54">
            <v>0.7</v>
          </cell>
          <cell r="N54">
            <v>4</v>
          </cell>
          <cell r="O54">
            <v>1</v>
          </cell>
          <cell r="P54">
            <v>8.8</v>
          </cell>
          <cell r="Q54">
            <v>12</v>
          </cell>
        </row>
        <row r="54">
          <cell r="S54" t="str">
            <v>4401132019070002</v>
          </cell>
          <cell r="T54">
            <v>43663</v>
          </cell>
          <cell r="U54" t="str">
            <v>海洋</v>
          </cell>
          <cell r="V54" t="str">
            <v>玻璃钢</v>
          </cell>
        </row>
        <row r="55">
          <cell r="C55" t="str">
            <v>粤番渔02350</v>
          </cell>
          <cell r="D55" t="str">
            <v>谭志坚</v>
          </cell>
          <cell r="E55" t="str">
            <v>13724090456</v>
          </cell>
          <cell r="F55" t="str">
            <v>440181198205316319</v>
          </cell>
          <cell r="G55" t="str">
            <v>广州市番禺区石楼镇吉祥街三巷9号</v>
          </cell>
        </row>
        <row r="55">
          <cell r="J55">
            <v>17.6</v>
          </cell>
          <cell r="K55">
            <v>15.8</v>
          </cell>
          <cell r="L55">
            <v>3.1</v>
          </cell>
          <cell r="M55">
            <v>1.7</v>
          </cell>
          <cell r="N55">
            <v>18</v>
          </cell>
          <cell r="O55">
            <v>6</v>
          </cell>
          <cell r="P55">
            <v>79</v>
          </cell>
          <cell r="Q55">
            <v>108</v>
          </cell>
          <cell r="R55">
            <v>440100095021</v>
          </cell>
          <cell r="S55" t="str">
            <v>4401131995060001</v>
          </cell>
          <cell r="T55">
            <v>34852</v>
          </cell>
          <cell r="U55" t="str">
            <v>海洋</v>
          </cell>
          <cell r="V55" t="str">
            <v>梢木</v>
          </cell>
        </row>
        <row r="56">
          <cell r="C56" t="str">
            <v>粤番渔02351</v>
          </cell>
          <cell r="D56" t="str">
            <v>黄锦明</v>
          </cell>
          <cell r="E56" t="str">
            <v>13600081055</v>
          </cell>
          <cell r="F56" t="str">
            <v>440126196808236314</v>
          </cell>
          <cell r="G56" t="str">
            <v>广州市番禺区石楼镇上涌街2号</v>
          </cell>
        </row>
        <row r="56">
          <cell r="J56">
            <v>20.5</v>
          </cell>
          <cell r="K56">
            <v>18</v>
          </cell>
          <cell r="L56">
            <v>3.95</v>
          </cell>
          <cell r="M56">
            <v>1.63</v>
          </cell>
          <cell r="N56">
            <v>26</v>
          </cell>
          <cell r="O56">
            <v>6</v>
          </cell>
          <cell r="P56">
            <v>135</v>
          </cell>
          <cell r="Q56">
            <v>184</v>
          </cell>
          <cell r="R56">
            <v>440100098004</v>
          </cell>
          <cell r="S56" t="str">
            <v>4401131998060002</v>
          </cell>
          <cell r="T56">
            <v>35971</v>
          </cell>
          <cell r="U56" t="str">
            <v>海洋</v>
          </cell>
          <cell r="V56" t="str">
            <v>梢木</v>
          </cell>
        </row>
        <row r="57">
          <cell r="C57" t="str">
            <v>粤番渔02353</v>
          </cell>
          <cell r="D57" t="str">
            <v>谭健雄</v>
          </cell>
          <cell r="E57">
            <v>15014230423</v>
          </cell>
          <cell r="F57" t="str">
            <v>440181198412226316</v>
          </cell>
          <cell r="G57" t="str">
            <v>广州市番禺区石楼镇上二街二巷2号</v>
          </cell>
        </row>
        <row r="57">
          <cell r="J57">
            <v>7.53</v>
          </cell>
          <cell r="K57">
            <v>6.4</v>
          </cell>
          <cell r="L57">
            <v>1.44</v>
          </cell>
          <cell r="M57">
            <v>0.52</v>
          </cell>
          <cell r="N57">
            <v>1</v>
          </cell>
          <cell r="O57">
            <v>1</v>
          </cell>
          <cell r="P57">
            <v>4.4</v>
          </cell>
        </row>
        <row r="57">
          <cell r="S57" t="str">
            <v>4401131991010036</v>
          </cell>
          <cell r="T57">
            <v>33239</v>
          </cell>
          <cell r="U57" t="str">
            <v>内河</v>
          </cell>
          <cell r="V57" t="str">
            <v>木质</v>
          </cell>
        </row>
        <row r="58">
          <cell r="C58" t="str">
            <v>粤番渔02356</v>
          </cell>
          <cell r="D58" t="str">
            <v>郭永雄</v>
          </cell>
          <cell r="E58" t="str">
            <v>18922717024</v>
          </cell>
          <cell r="F58" t="str">
            <v>440126197004046317</v>
          </cell>
          <cell r="G58" t="str">
            <v>广州市番禺区石楼镇爱民一街14号</v>
          </cell>
        </row>
        <row r="58">
          <cell r="J58">
            <v>17</v>
          </cell>
          <cell r="K58">
            <v>15.15</v>
          </cell>
          <cell r="L58">
            <v>3.65</v>
          </cell>
          <cell r="M58">
            <v>1.28</v>
          </cell>
          <cell r="N58">
            <v>18</v>
          </cell>
          <cell r="O58">
            <v>6</v>
          </cell>
          <cell r="P58">
            <v>79</v>
          </cell>
          <cell r="Q58">
            <v>108</v>
          </cell>
          <cell r="R58">
            <v>440100099018</v>
          </cell>
          <cell r="S58" t="str">
            <v>4401131999010011</v>
          </cell>
          <cell r="T58">
            <v>36161</v>
          </cell>
          <cell r="U58" t="str">
            <v>海洋</v>
          </cell>
          <cell r="V58" t="str">
            <v>梢木</v>
          </cell>
        </row>
        <row r="59">
          <cell r="C59" t="str">
            <v>粤番渔02358</v>
          </cell>
          <cell r="D59" t="str">
            <v>陈桂妹</v>
          </cell>
          <cell r="E59">
            <v>13535427964</v>
          </cell>
          <cell r="F59" t="str">
            <v>44012619680622634X</v>
          </cell>
          <cell r="G59" t="str">
            <v>广州市番禺区石楼镇下涌街17号</v>
          </cell>
        </row>
        <row r="59">
          <cell r="J59">
            <v>27.9</v>
          </cell>
          <cell r="K59">
            <v>23.98</v>
          </cell>
          <cell r="L59">
            <v>5.2</v>
          </cell>
          <cell r="M59">
            <v>2</v>
          </cell>
          <cell r="N59">
            <v>83</v>
          </cell>
          <cell r="O59">
            <v>29</v>
          </cell>
          <cell r="P59">
            <v>131</v>
          </cell>
        </row>
        <row r="59">
          <cell r="R59">
            <v>441723016039</v>
          </cell>
          <cell r="S59" t="str">
            <v>4417232016060012</v>
          </cell>
          <cell r="T59">
            <v>42551</v>
          </cell>
          <cell r="U59" t="str">
            <v>海洋</v>
          </cell>
          <cell r="V59" t="str">
            <v>玻璃钢</v>
          </cell>
        </row>
        <row r="60">
          <cell r="C60" t="str">
            <v>粤番渔02360</v>
          </cell>
          <cell r="D60" t="str">
            <v>谭锦棠</v>
          </cell>
          <cell r="E60" t="str">
            <v>13533873412</v>
          </cell>
          <cell r="F60" t="str">
            <v>440126196309036318</v>
          </cell>
          <cell r="G60" t="str">
            <v>广州市番禺区石楼镇桃花路九巷8号</v>
          </cell>
        </row>
        <row r="60">
          <cell r="J60">
            <v>19.9</v>
          </cell>
          <cell r="K60">
            <v>15.7</v>
          </cell>
          <cell r="L60">
            <v>3.85</v>
          </cell>
          <cell r="M60">
            <v>1.7</v>
          </cell>
          <cell r="N60">
            <v>24</v>
          </cell>
          <cell r="O60">
            <v>8</v>
          </cell>
          <cell r="P60">
            <v>79</v>
          </cell>
          <cell r="Q60">
            <v>108</v>
          </cell>
          <cell r="R60">
            <v>440100098037</v>
          </cell>
          <cell r="S60" t="str">
            <v>4401131998060007</v>
          </cell>
          <cell r="T60">
            <v>35964</v>
          </cell>
          <cell r="U60" t="str">
            <v>海洋</v>
          </cell>
          <cell r="V60" t="str">
            <v>梢木</v>
          </cell>
        </row>
        <row r="61">
          <cell r="C61" t="str">
            <v>粤番渔02363</v>
          </cell>
          <cell r="D61" t="str">
            <v>陈炳坤</v>
          </cell>
          <cell r="E61">
            <v>13609061278</v>
          </cell>
          <cell r="F61" t="str">
            <v>440181197910026339</v>
          </cell>
          <cell r="G61" t="str">
            <v>广州市番禺区石楼镇南景街20号</v>
          </cell>
        </row>
        <row r="61">
          <cell r="J61">
            <v>20</v>
          </cell>
          <cell r="K61">
            <v>18.1</v>
          </cell>
          <cell r="L61">
            <v>4</v>
          </cell>
          <cell r="M61">
            <v>1.6</v>
          </cell>
          <cell r="N61">
            <v>26</v>
          </cell>
          <cell r="O61">
            <v>9</v>
          </cell>
          <cell r="P61">
            <v>79</v>
          </cell>
          <cell r="Q61">
            <v>108</v>
          </cell>
        </row>
        <row r="61">
          <cell r="S61" t="str">
            <v>4401131998090002</v>
          </cell>
          <cell r="T61">
            <v>36043</v>
          </cell>
          <cell r="U61" t="str">
            <v>海洋</v>
          </cell>
          <cell r="V61" t="str">
            <v>梢木</v>
          </cell>
        </row>
        <row r="62">
          <cell r="C62" t="str">
            <v>粤番渔02391</v>
          </cell>
          <cell r="D62" t="str">
            <v>彭根仔</v>
          </cell>
          <cell r="E62">
            <v>13640748668</v>
          </cell>
          <cell r="F62" t="str">
            <v>440126196109016312</v>
          </cell>
          <cell r="G62" t="str">
            <v>广州市番禺区石楼镇上二街二巷4号</v>
          </cell>
        </row>
        <row r="62">
          <cell r="J62">
            <v>8.39</v>
          </cell>
          <cell r="K62">
            <v>7.51</v>
          </cell>
          <cell r="L62">
            <v>1.62</v>
          </cell>
          <cell r="M62">
            <v>0.76</v>
          </cell>
          <cell r="N62">
            <v>1</v>
          </cell>
          <cell r="O62">
            <v>1</v>
          </cell>
          <cell r="P62">
            <v>4.4</v>
          </cell>
        </row>
        <row r="62">
          <cell r="R62">
            <v>440113024062</v>
          </cell>
        </row>
        <row r="62">
          <cell r="T62">
            <v>45564</v>
          </cell>
          <cell r="U62" t="str">
            <v>内河</v>
          </cell>
          <cell r="V62" t="str">
            <v>玻璃钢</v>
          </cell>
        </row>
        <row r="63">
          <cell r="C63" t="str">
            <v>粤番渔02366</v>
          </cell>
          <cell r="D63" t="str">
            <v>梁耿威</v>
          </cell>
          <cell r="E63">
            <v>13411181192</v>
          </cell>
          <cell r="F63" t="str">
            <v>440181198407176318</v>
          </cell>
          <cell r="G63" t="str">
            <v>广州市番禺区石楼镇上东街二巷12号</v>
          </cell>
        </row>
        <row r="63">
          <cell r="J63">
            <v>18</v>
          </cell>
          <cell r="K63">
            <v>15.3</v>
          </cell>
          <cell r="L63">
            <v>3.8</v>
          </cell>
          <cell r="M63">
            <v>1.5</v>
          </cell>
          <cell r="N63">
            <v>21</v>
          </cell>
          <cell r="O63">
            <v>6</v>
          </cell>
          <cell r="P63">
            <v>88.2</v>
          </cell>
          <cell r="Q63">
            <v>120</v>
          </cell>
          <cell r="R63">
            <v>440100099042</v>
          </cell>
          <cell r="S63" t="str">
            <v>4401131999020006</v>
          </cell>
          <cell r="T63">
            <v>36206</v>
          </cell>
          <cell r="U63" t="str">
            <v>海洋</v>
          </cell>
          <cell r="V63" t="str">
            <v>梢木</v>
          </cell>
        </row>
        <row r="64">
          <cell r="C64" t="str">
            <v>粤番渔02367</v>
          </cell>
          <cell r="D64" t="str">
            <v>谭炳辉</v>
          </cell>
          <cell r="E64">
            <v>15011837554</v>
          </cell>
          <cell r="F64" t="str">
            <v>440126197204076318</v>
          </cell>
          <cell r="G64" t="str">
            <v>广州市番禺区石楼镇上东街五巷3号</v>
          </cell>
        </row>
        <row r="64">
          <cell r="J64">
            <v>7</v>
          </cell>
          <cell r="K64">
            <v>5.95</v>
          </cell>
          <cell r="L64">
            <v>1.39</v>
          </cell>
          <cell r="M64">
            <v>0.5</v>
          </cell>
          <cell r="N64">
            <v>1</v>
          </cell>
          <cell r="O64">
            <v>0</v>
          </cell>
          <cell r="P64">
            <v>4.4</v>
          </cell>
        </row>
        <row r="64">
          <cell r="S64" t="str">
            <v>4401131991010035</v>
          </cell>
          <cell r="T64">
            <v>33239</v>
          </cell>
          <cell r="U64" t="str">
            <v>内河</v>
          </cell>
          <cell r="V64" t="str">
            <v>木质</v>
          </cell>
        </row>
        <row r="65">
          <cell r="C65" t="str">
            <v>粤番渔02369</v>
          </cell>
          <cell r="D65" t="str">
            <v>吕桂添</v>
          </cell>
          <cell r="E65">
            <v>13642776621</v>
          </cell>
          <cell r="F65" t="str">
            <v>440126196402046318</v>
          </cell>
          <cell r="G65" t="str">
            <v>广州市番禺区石楼镇建设路2号</v>
          </cell>
        </row>
        <row r="65">
          <cell r="J65">
            <v>9.73</v>
          </cell>
          <cell r="K65">
            <v>8.7</v>
          </cell>
          <cell r="L65">
            <v>2.26</v>
          </cell>
          <cell r="M65">
            <v>0.92</v>
          </cell>
          <cell r="N65">
            <v>3</v>
          </cell>
          <cell r="O65">
            <v>1</v>
          </cell>
          <cell r="P65">
            <v>8.8</v>
          </cell>
        </row>
        <row r="65">
          <cell r="R65">
            <v>440113023001</v>
          </cell>
          <cell r="S65" t="str">
            <v>4401132023017001</v>
          </cell>
          <cell r="T65">
            <v>44942</v>
          </cell>
          <cell r="U65" t="str">
            <v>内河</v>
          </cell>
          <cell r="V65" t="str">
            <v>玻璃钢</v>
          </cell>
        </row>
        <row r="66">
          <cell r="C66" t="str">
            <v>粤番渔02387</v>
          </cell>
          <cell r="D66" t="str">
            <v>陈嘉辉</v>
          </cell>
          <cell r="E66">
            <v>18925061131</v>
          </cell>
          <cell r="F66" t="str">
            <v>440181199010276315</v>
          </cell>
          <cell r="G66" t="str">
            <v>广州市番禺区石楼镇上涌街20号</v>
          </cell>
        </row>
        <row r="66">
          <cell r="J66">
            <v>10.8</v>
          </cell>
          <cell r="K66">
            <v>9.83</v>
          </cell>
          <cell r="L66">
            <v>2.1</v>
          </cell>
          <cell r="M66">
            <v>0.7</v>
          </cell>
          <cell r="N66">
            <v>3</v>
          </cell>
          <cell r="O66">
            <v>1</v>
          </cell>
          <cell r="P66">
            <v>5.1</v>
          </cell>
        </row>
        <row r="66">
          <cell r="R66">
            <v>440113024036</v>
          </cell>
        </row>
        <row r="66">
          <cell r="T66">
            <v>45554</v>
          </cell>
          <cell r="U66" t="str">
            <v>内河</v>
          </cell>
          <cell r="V66" t="str">
            <v>玻璃钢</v>
          </cell>
        </row>
        <row r="67">
          <cell r="C67" t="str">
            <v>粤番渔02373</v>
          </cell>
          <cell r="D67" t="str">
            <v>陈永生</v>
          </cell>
          <cell r="E67" t="str">
            <v>13828441332</v>
          </cell>
          <cell r="F67" t="str">
            <v>440181198108256334</v>
          </cell>
          <cell r="G67" t="str">
            <v>广州市番禺区石楼镇上二街29号</v>
          </cell>
        </row>
        <row r="67">
          <cell r="J67">
            <v>9</v>
          </cell>
          <cell r="K67">
            <v>7.01</v>
          </cell>
          <cell r="L67">
            <v>2.2</v>
          </cell>
          <cell r="M67">
            <v>0.55</v>
          </cell>
          <cell r="N67">
            <v>2</v>
          </cell>
          <cell r="O67">
            <v>0.7</v>
          </cell>
          <cell r="P67">
            <v>4.4</v>
          </cell>
          <cell r="Q67">
            <v>6</v>
          </cell>
        </row>
        <row r="67">
          <cell r="S67" t="str">
            <v>4401132023067001</v>
          </cell>
          <cell r="T67">
            <v>45078</v>
          </cell>
          <cell r="U67" t="str">
            <v>内河</v>
          </cell>
          <cell r="V67" t="str">
            <v>玻璃钢</v>
          </cell>
        </row>
        <row r="68">
          <cell r="C68" t="str">
            <v>粤番渔02376</v>
          </cell>
          <cell r="D68" t="str">
            <v>谭木明</v>
          </cell>
          <cell r="E68" t="str">
            <v>13719093465</v>
          </cell>
          <cell r="F68" t="str">
            <v>44012619680218631X</v>
          </cell>
          <cell r="G68" t="str">
            <v>广州市番禺区石楼镇东门路60号604房</v>
          </cell>
        </row>
        <row r="68">
          <cell r="J68">
            <v>10.9</v>
          </cell>
          <cell r="K68">
            <v>8.6</v>
          </cell>
          <cell r="L68">
            <v>2</v>
          </cell>
          <cell r="M68">
            <v>0.7</v>
          </cell>
          <cell r="N68">
            <v>2</v>
          </cell>
          <cell r="O68">
            <v>1</v>
          </cell>
          <cell r="P68">
            <v>8.8</v>
          </cell>
          <cell r="Q68">
            <v>12</v>
          </cell>
        </row>
        <row r="68">
          <cell r="S68" t="str">
            <v>4401131995120007</v>
          </cell>
          <cell r="T68">
            <v>35064</v>
          </cell>
          <cell r="U68" t="str">
            <v>内河</v>
          </cell>
          <cell r="V68" t="str">
            <v>木质</v>
          </cell>
        </row>
        <row r="69">
          <cell r="C69" t="str">
            <v>粤番渔02377</v>
          </cell>
          <cell r="D69" t="str">
            <v>周凤银</v>
          </cell>
          <cell r="E69">
            <v>13928810213</v>
          </cell>
          <cell r="F69" t="str">
            <v>440126196810046325</v>
          </cell>
          <cell r="G69" t="str">
            <v>广州市番禺区石楼镇上东街六巷1号</v>
          </cell>
        </row>
        <row r="69">
          <cell r="J69">
            <v>24.8</v>
          </cell>
          <cell r="K69">
            <v>22.36</v>
          </cell>
          <cell r="L69">
            <v>4.6</v>
          </cell>
          <cell r="M69">
            <v>1.8</v>
          </cell>
          <cell r="N69">
            <v>53</v>
          </cell>
          <cell r="O69">
            <v>18</v>
          </cell>
          <cell r="P69">
            <v>79</v>
          </cell>
        </row>
        <row r="69">
          <cell r="R69">
            <v>440113023018</v>
          </cell>
        </row>
        <row r="69">
          <cell r="T69">
            <v>45247</v>
          </cell>
          <cell r="U69" t="str">
            <v>海洋</v>
          </cell>
          <cell r="V69" t="str">
            <v>玻璃钢</v>
          </cell>
        </row>
        <row r="70">
          <cell r="C70" t="str">
            <v>粤番渔02378</v>
          </cell>
          <cell r="D70" t="str">
            <v>梁浩斌</v>
          </cell>
          <cell r="E70" t="str">
            <v>13450236215</v>
          </cell>
          <cell r="F70" t="str">
            <v>440181198901046316</v>
          </cell>
          <cell r="G70" t="str">
            <v>广州市番禺区石楼镇上二街一巷5号</v>
          </cell>
        </row>
        <row r="70">
          <cell r="J70">
            <v>31.2</v>
          </cell>
          <cell r="K70">
            <v>25.95</v>
          </cell>
          <cell r="L70">
            <v>5.5</v>
          </cell>
          <cell r="M70">
            <v>2.8</v>
          </cell>
          <cell r="N70">
            <v>107</v>
          </cell>
          <cell r="O70">
            <v>37</v>
          </cell>
          <cell r="P70">
            <v>237</v>
          </cell>
        </row>
        <row r="70">
          <cell r="R70" t="str">
            <v>440700A07070</v>
          </cell>
          <cell r="S70" t="str">
            <v>4407812007120001</v>
          </cell>
          <cell r="T70">
            <v>39426</v>
          </cell>
          <cell r="U70" t="str">
            <v>海洋</v>
          </cell>
          <cell r="V70" t="str">
            <v>梢木</v>
          </cell>
        </row>
        <row r="71">
          <cell r="C71" t="str">
            <v>粤番渔02379</v>
          </cell>
          <cell r="D71" t="str">
            <v>郭柏坚</v>
          </cell>
          <cell r="E71" t="str">
            <v>13535119765</v>
          </cell>
          <cell r="F71" t="str">
            <v>440126196510106314</v>
          </cell>
          <cell r="G71" t="str">
            <v>广州市番禺区石楼镇新三街9号</v>
          </cell>
        </row>
        <row r="71">
          <cell r="J71">
            <v>18.15</v>
          </cell>
          <cell r="K71">
            <v>16</v>
          </cell>
          <cell r="L71">
            <v>3.75</v>
          </cell>
          <cell r="M71">
            <v>1.5</v>
          </cell>
          <cell r="N71">
            <v>20</v>
          </cell>
          <cell r="O71">
            <v>7</v>
          </cell>
          <cell r="P71">
            <v>79</v>
          </cell>
        </row>
        <row r="71">
          <cell r="R71">
            <v>440100099037</v>
          </cell>
          <cell r="S71" t="str">
            <v>4401131999010024</v>
          </cell>
          <cell r="T71">
            <v>36161</v>
          </cell>
          <cell r="U71" t="str">
            <v>海洋</v>
          </cell>
          <cell r="V71" t="str">
            <v>梢木</v>
          </cell>
        </row>
        <row r="72">
          <cell r="C72" t="str">
            <v>粤番渔02380</v>
          </cell>
          <cell r="D72" t="str">
            <v>彭耀添</v>
          </cell>
          <cell r="E72" t="str">
            <v>13501471078</v>
          </cell>
          <cell r="F72" t="str">
            <v>440126197110056316</v>
          </cell>
          <cell r="G72" t="str">
            <v>广州市番禺区石楼镇上东街六巷2号</v>
          </cell>
        </row>
        <row r="72">
          <cell r="J72">
            <v>7.35</v>
          </cell>
          <cell r="K72">
            <v>6.2</v>
          </cell>
          <cell r="L72">
            <v>1.35</v>
          </cell>
          <cell r="M72">
            <v>0.65</v>
          </cell>
          <cell r="N72">
            <v>1</v>
          </cell>
          <cell r="O72">
            <v>0</v>
          </cell>
          <cell r="P72">
            <v>5.8</v>
          </cell>
          <cell r="Q72">
            <v>8</v>
          </cell>
        </row>
        <row r="72">
          <cell r="S72" t="str">
            <v>4401131994010028</v>
          </cell>
          <cell r="T72">
            <v>34335</v>
          </cell>
          <cell r="U72" t="str">
            <v>内河</v>
          </cell>
          <cell r="V72" t="str">
            <v>木质</v>
          </cell>
        </row>
        <row r="73">
          <cell r="C73" t="str">
            <v>粤番渔02383</v>
          </cell>
          <cell r="D73" t="str">
            <v>陈金妹</v>
          </cell>
          <cell r="E73">
            <v>13533850678</v>
          </cell>
          <cell r="F73" t="str">
            <v>44012619770217632X</v>
          </cell>
          <cell r="G73" t="str">
            <v>广州市番禺区石楼镇上涌街7号</v>
          </cell>
        </row>
        <row r="73">
          <cell r="J73">
            <v>8.8</v>
          </cell>
          <cell r="K73">
            <v>8.14</v>
          </cell>
          <cell r="L73">
            <v>1.65</v>
          </cell>
          <cell r="M73">
            <v>0.85</v>
          </cell>
          <cell r="N73">
            <v>2</v>
          </cell>
          <cell r="O73">
            <v>0.8</v>
          </cell>
          <cell r="P73">
            <v>4.4</v>
          </cell>
        </row>
        <row r="73">
          <cell r="R73">
            <v>440113024015</v>
          </cell>
        </row>
        <row r="73">
          <cell r="T73">
            <v>45475</v>
          </cell>
          <cell r="U73" t="str">
            <v>内河</v>
          </cell>
          <cell r="V73" t="str">
            <v>玻璃钢</v>
          </cell>
        </row>
        <row r="74">
          <cell r="C74" t="str">
            <v>粤番渔02386</v>
          </cell>
          <cell r="D74" t="str">
            <v>陈毅师</v>
          </cell>
          <cell r="E74" t="str">
            <v>18142878177</v>
          </cell>
          <cell r="F74" t="str">
            <v>440181198408226321</v>
          </cell>
          <cell r="G74" t="str">
            <v>广州市番禺区石楼镇吉祥街二十一巷4号</v>
          </cell>
        </row>
        <row r="74">
          <cell r="J74">
            <v>28.5</v>
          </cell>
          <cell r="K74">
            <v>24.5</v>
          </cell>
          <cell r="L74">
            <v>5.4</v>
          </cell>
          <cell r="M74">
            <v>2.7</v>
          </cell>
          <cell r="N74">
            <v>90</v>
          </cell>
          <cell r="O74">
            <v>31</v>
          </cell>
          <cell r="P74">
            <v>204</v>
          </cell>
        </row>
        <row r="74">
          <cell r="R74" t="str">
            <v>440700A03010</v>
          </cell>
          <cell r="S74" t="str">
            <v>4407812003030003</v>
          </cell>
          <cell r="T74">
            <v>37705</v>
          </cell>
          <cell r="U74" t="str">
            <v>海洋</v>
          </cell>
          <cell r="V74" t="str">
            <v>梢木</v>
          </cell>
        </row>
        <row r="75">
          <cell r="C75" t="str">
            <v>粤番渔02389</v>
          </cell>
          <cell r="D75" t="str">
            <v>梁牛仔</v>
          </cell>
          <cell r="E75" t="str">
            <v>13602283451</v>
          </cell>
          <cell r="F75" t="str">
            <v>440126197110286314</v>
          </cell>
          <cell r="G75" t="str">
            <v>广州市番禺区石楼镇上东街一巷5号</v>
          </cell>
        </row>
        <row r="75">
          <cell r="J75">
            <v>15.65</v>
          </cell>
          <cell r="K75">
            <v>11.9</v>
          </cell>
          <cell r="L75">
            <v>3.2</v>
          </cell>
          <cell r="M75">
            <v>1.3</v>
          </cell>
          <cell r="N75">
            <v>17</v>
          </cell>
          <cell r="O75">
            <v>5</v>
          </cell>
          <cell r="P75">
            <v>22</v>
          </cell>
        </row>
        <row r="75">
          <cell r="R75">
            <v>440113023019</v>
          </cell>
        </row>
        <row r="75">
          <cell r="T75">
            <v>45271</v>
          </cell>
          <cell r="U75" t="str">
            <v>海洋</v>
          </cell>
          <cell r="V75" t="str">
            <v>玻璃钢</v>
          </cell>
        </row>
        <row r="76">
          <cell r="C76" t="str">
            <v>粤番渔02393</v>
          </cell>
          <cell r="D76" t="str">
            <v>梁婉芬</v>
          </cell>
          <cell r="E76" t="str">
            <v>13711317378</v>
          </cell>
          <cell r="F76" t="str">
            <v>440126197305286322</v>
          </cell>
          <cell r="G76" t="str">
            <v>广州市番禺区石楼镇莲群路66号</v>
          </cell>
        </row>
        <row r="76">
          <cell r="J76">
            <v>8.8</v>
          </cell>
          <cell r="K76">
            <v>8.14</v>
          </cell>
          <cell r="L76">
            <v>1.65</v>
          </cell>
          <cell r="M76">
            <v>0.85</v>
          </cell>
          <cell r="N76">
            <v>2</v>
          </cell>
          <cell r="O76">
            <v>0.8</v>
          </cell>
          <cell r="P76">
            <v>4.4</v>
          </cell>
          <cell r="Q76">
            <v>6</v>
          </cell>
          <cell r="R76">
            <v>440113024022</v>
          </cell>
        </row>
        <row r="76">
          <cell r="T76">
            <v>45498</v>
          </cell>
          <cell r="U76" t="str">
            <v>内河</v>
          </cell>
          <cell r="V76" t="str">
            <v>玻璃钢</v>
          </cell>
        </row>
        <row r="77">
          <cell r="C77" t="str">
            <v>粤番渔02395</v>
          </cell>
          <cell r="D77" t="str">
            <v>梁结仔</v>
          </cell>
          <cell r="E77">
            <v>13710363847</v>
          </cell>
          <cell r="F77" t="str">
            <v>440126197307286334</v>
          </cell>
          <cell r="G77" t="str">
            <v>广州市番禺区石楼镇明星街6号</v>
          </cell>
        </row>
        <row r="77">
          <cell r="J77">
            <v>14.8</v>
          </cell>
          <cell r="K77">
            <v>11.9</v>
          </cell>
          <cell r="L77">
            <v>3.2</v>
          </cell>
          <cell r="M77">
            <v>1.3</v>
          </cell>
          <cell r="N77">
            <v>17</v>
          </cell>
          <cell r="O77">
            <v>5</v>
          </cell>
          <cell r="P77">
            <v>35.3</v>
          </cell>
        </row>
        <row r="77">
          <cell r="R77">
            <v>440113024030</v>
          </cell>
        </row>
        <row r="77">
          <cell r="T77">
            <v>45531</v>
          </cell>
          <cell r="U77" t="str">
            <v>海洋</v>
          </cell>
          <cell r="V77" t="str">
            <v>玻璃钢</v>
          </cell>
        </row>
        <row r="78">
          <cell r="C78" t="str">
            <v>粤番渔03018</v>
          </cell>
          <cell r="D78" t="str">
            <v>陈炳坤</v>
          </cell>
          <cell r="E78">
            <v>13609064051</v>
          </cell>
          <cell r="F78" t="str">
            <v>440126197202136313</v>
          </cell>
          <cell r="G78" t="str">
            <v>广州市番禺区石楼镇卫星街31号</v>
          </cell>
        </row>
        <row r="78">
          <cell r="J78">
            <v>16.12</v>
          </cell>
          <cell r="K78">
            <v>14.3</v>
          </cell>
          <cell r="L78">
            <v>2.66</v>
          </cell>
          <cell r="M78">
            <v>1.35</v>
          </cell>
          <cell r="N78">
            <v>12</v>
          </cell>
          <cell r="O78">
            <v>4</v>
          </cell>
          <cell r="P78">
            <v>63.2</v>
          </cell>
          <cell r="Q78">
            <v>86</v>
          </cell>
        </row>
        <row r="78">
          <cell r="S78" t="str">
            <v>4401131992010010</v>
          </cell>
          <cell r="T78">
            <v>33604</v>
          </cell>
          <cell r="U78" t="str">
            <v>海洋</v>
          </cell>
          <cell r="V78" t="str">
            <v>梢木</v>
          </cell>
        </row>
        <row r="79">
          <cell r="C79" t="str">
            <v>粤番渔03029</v>
          </cell>
          <cell r="D79" t="str">
            <v>陈志雄</v>
          </cell>
          <cell r="E79">
            <v>13580347179</v>
          </cell>
          <cell r="F79" t="str">
            <v>440126196410276316</v>
          </cell>
          <cell r="G79" t="str">
            <v>广州市番禺区石楼镇吉祥街1座401房</v>
          </cell>
        </row>
        <row r="79">
          <cell r="J79">
            <v>18.5</v>
          </cell>
          <cell r="K79">
            <v>17.5</v>
          </cell>
          <cell r="L79">
            <v>3.45</v>
          </cell>
          <cell r="M79">
            <v>2.1</v>
          </cell>
          <cell r="N79">
            <v>24</v>
          </cell>
          <cell r="O79">
            <v>8</v>
          </cell>
          <cell r="P79">
            <v>79</v>
          </cell>
          <cell r="Q79">
            <v>108</v>
          </cell>
        </row>
        <row r="79">
          <cell r="S79" t="str">
            <v>4401132000110003</v>
          </cell>
          <cell r="T79">
            <v>36831</v>
          </cell>
          <cell r="U79" t="str">
            <v>海洋</v>
          </cell>
          <cell r="V79" t="str">
            <v>梢木</v>
          </cell>
        </row>
        <row r="80">
          <cell r="C80" t="str">
            <v>粤番渔03055</v>
          </cell>
          <cell r="D80" t="str">
            <v>何锦明</v>
          </cell>
          <cell r="E80">
            <v>13602297721</v>
          </cell>
          <cell r="F80" t="str">
            <v>440126196304266333</v>
          </cell>
          <cell r="G80" t="str">
            <v>广州市番禺区石楼镇卫东街20号</v>
          </cell>
        </row>
        <row r="80">
          <cell r="J80">
            <v>19.09</v>
          </cell>
          <cell r="K80">
            <v>15.9</v>
          </cell>
          <cell r="L80">
            <v>3.24</v>
          </cell>
          <cell r="M80">
            <v>1.4</v>
          </cell>
          <cell r="N80">
            <v>19</v>
          </cell>
          <cell r="O80">
            <v>6</v>
          </cell>
          <cell r="P80">
            <v>79</v>
          </cell>
          <cell r="Q80">
            <v>108</v>
          </cell>
        </row>
        <row r="80">
          <cell r="S80" t="str">
            <v>4401131994100001</v>
          </cell>
          <cell r="T80">
            <v>34622</v>
          </cell>
          <cell r="U80" t="str">
            <v>海洋</v>
          </cell>
          <cell r="V80" t="str">
            <v>梢木</v>
          </cell>
        </row>
        <row r="81">
          <cell r="C81" t="str">
            <v>粤番渔03067</v>
          </cell>
          <cell r="D81" t="str">
            <v>邓添仔</v>
          </cell>
          <cell r="E81">
            <v>13642310921</v>
          </cell>
          <cell r="F81" t="str">
            <v>440126195612066339</v>
          </cell>
          <cell r="G81" t="str">
            <v>广州市番禺区石楼镇花园街6号</v>
          </cell>
        </row>
        <row r="81">
          <cell r="J81">
            <v>16.2</v>
          </cell>
          <cell r="K81">
            <v>15</v>
          </cell>
          <cell r="L81">
            <v>2.7</v>
          </cell>
          <cell r="M81">
            <v>1.3</v>
          </cell>
          <cell r="N81">
            <v>13</v>
          </cell>
          <cell r="O81">
            <v>5</v>
          </cell>
          <cell r="P81">
            <v>50</v>
          </cell>
          <cell r="Q81">
            <v>68</v>
          </cell>
        </row>
        <row r="81">
          <cell r="S81" t="str">
            <v>4401131990070005</v>
          </cell>
          <cell r="T81">
            <v>33058</v>
          </cell>
          <cell r="U81" t="str">
            <v>海洋</v>
          </cell>
          <cell r="V81" t="str">
            <v>梢木</v>
          </cell>
        </row>
        <row r="82">
          <cell r="C82" t="str">
            <v>粤番渔03085</v>
          </cell>
          <cell r="D82" t="str">
            <v>陈洪仔</v>
          </cell>
          <cell r="E82">
            <v>13602281428</v>
          </cell>
          <cell r="F82" t="str">
            <v>44012619660612631X</v>
          </cell>
          <cell r="G82" t="str">
            <v>广州市番禺区石楼镇卫民东街二巷4号</v>
          </cell>
        </row>
        <row r="82">
          <cell r="J82">
            <v>14.06</v>
          </cell>
          <cell r="K82">
            <v>12.5</v>
          </cell>
          <cell r="L82">
            <v>2.52</v>
          </cell>
          <cell r="M82">
            <v>1.17</v>
          </cell>
          <cell r="N82">
            <v>8</v>
          </cell>
          <cell r="O82">
            <v>3</v>
          </cell>
          <cell r="P82">
            <v>33.6</v>
          </cell>
          <cell r="Q82">
            <v>46</v>
          </cell>
        </row>
        <row r="82">
          <cell r="S82" t="str">
            <v>4401131990070007</v>
          </cell>
          <cell r="T82">
            <v>33064</v>
          </cell>
          <cell r="U82" t="str">
            <v>海洋</v>
          </cell>
          <cell r="V82" t="str">
            <v>梢木</v>
          </cell>
        </row>
        <row r="83">
          <cell r="C83" t="str">
            <v>粤番渔03152</v>
          </cell>
          <cell r="D83" t="str">
            <v>陈伟雄</v>
          </cell>
          <cell r="E83">
            <v>13535339629</v>
          </cell>
          <cell r="F83" t="str">
            <v>440126196705096312</v>
          </cell>
          <cell r="G83" t="str">
            <v>广州市番禺区石楼镇卫民街一巷7号</v>
          </cell>
        </row>
        <row r="83">
          <cell r="J83">
            <v>12.85</v>
          </cell>
          <cell r="K83">
            <v>10.9</v>
          </cell>
          <cell r="L83">
            <v>2.3</v>
          </cell>
          <cell r="M83">
            <v>1.05</v>
          </cell>
          <cell r="N83">
            <v>5</v>
          </cell>
          <cell r="O83">
            <v>2</v>
          </cell>
          <cell r="P83">
            <v>30.9</v>
          </cell>
          <cell r="Q83">
            <v>42</v>
          </cell>
        </row>
        <row r="83">
          <cell r="S83" t="str">
            <v>4401131989010033</v>
          </cell>
          <cell r="T83">
            <v>32509</v>
          </cell>
          <cell r="U83" t="str">
            <v>海洋</v>
          </cell>
          <cell r="V83" t="str">
            <v>梢木</v>
          </cell>
        </row>
        <row r="84">
          <cell r="C84" t="str">
            <v>粤番渔03258</v>
          </cell>
          <cell r="D84" t="str">
            <v>郭瑞兴</v>
          </cell>
          <cell r="E84" t="str">
            <v>15112015021
梁伙胜</v>
          </cell>
          <cell r="F84" t="str">
            <v>440126196307096325</v>
          </cell>
          <cell r="G84" t="str">
            <v>广州市番禺区石楼镇卫民街二巷4号</v>
          </cell>
          <cell r="H84">
            <v>18924115618</v>
          </cell>
        </row>
        <row r="84">
          <cell r="J84">
            <v>17.4</v>
          </cell>
          <cell r="K84">
            <v>15.06</v>
          </cell>
          <cell r="L84">
            <v>3.55</v>
          </cell>
          <cell r="M84">
            <v>1.66</v>
          </cell>
          <cell r="N84">
            <v>21</v>
          </cell>
          <cell r="O84">
            <v>7</v>
          </cell>
          <cell r="P84">
            <v>79</v>
          </cell>
          <cell r="Q84">
            <v>108</v>
          </cell>
        </row>
        <row r="84">
          <cell r="S84" t="str">
            <v>4401131999010032</v>
          </cell>
          <cell r="T84">
            <v>36161</v>
          </cell>
          <cell r="U84" t="str">
            <v>海洋</v>
          </cell>
          <cell r="V84" t="str">
            <v>梢木</v>
          </cell>
        </row>
        <row r="85">
          <cell r="C85" t="str">
            <v>粤番渔03259</v>
          </cell>
          <cell r="D85" t="str">
            <v>陈锦兴</v>
          </cell>
          <cell r="E85">
            <v>13535110532</v>
          </cell>
          <cell r="F85" t="str">
            <v>440126196604046332</v>
          </cell>
          <cell r="G85" t="str">
            <v>广州市番禺区石楼镇卫民街六巷9号</v>
          </cell>
        </row>
        <row r="85">
          <cell r="J85">
            <v>16.8</v>
          </cell>
          <cell r="K85">
            <v>12</v>
          </cell>
          <cell r="L85">
            <v>2.85</v>
          </cell>
          <cell r="M85">
            <v>1.5</v>
          </cell>
          <cell r="N85">
            <v>14</v>
          </cell>
          <cell r="O85">
            <v>5</v>
          </cell>
          <cell r="P85">
            <v>58.8</v>
          </cell>
          <cell r="Q85">
            <v>80</v>
          </cell>
        </row>
        <row r="85">
          <cell r="S85" t="str">
            <v>4401152000010003</v>
          </cell>
          <cell r="T85">
            <v>36526</v>
          </cell>
          <cell r="U85" t="str">
            <v>海洋</v>
          </cell>
          <cell r="V85" t="str">
            <v>梢木</v>
          </cell>
        </row>
        <row r="86">
          <cell r="C86" t="str">
            <v>粤番渔03262</v>
          </cell>
          <cell r="D86" t="str">
            <v>霍福成</v>
          </cell>
          <cell r="E86">
            <v>13602264282</v>
          </cell>
          <cell r="F86" t="str">
            <v>440126195912046313</v>
          </cell>
          <cell r="G86" t="str">
            <v>广州市番禺区石楼镇吉祥街四巷7号</v>
          </cell>
        </row>
        <row r="86">
          <cell r="J86">
            <v>22.48</v>
          </cell>
          <cell r="K86">
            <v>21.14</v>
          </cell>
          <cell r="L86">
            <v>4.1</v>
          </cell>
          <cell r="M86">
            <v>1.7</v>
          </cell>
          <cell r="N86">
            <v>31</v>
          </cell>
          <cell r="O86">
            <v>11</v>
          </cell>
          <cell r="P86">
            <v>95</v>
          </cell>
          <cell r="Q86">
            <v>129</v>
          </cell>
        </row>
        <row r="86">
          <cell r="S86" t="str">
            <v>4401131997030001</v>
          </cell>
          <cell r="T86">
            <v>35490</v>
          </cell>
          <cell r="U86" t="str">
            <v>海洋</v>
          </cell>
          <cell r="V86" t="str">
            <v>梢木</v>
          </cell>
        </row>
        <row r="87">
          <cell r="C87" t="str">
            <v>粤番渔03263</v>
          </cell>
          <cell r="D87" t="str">
            <v>石美仔</v>
          </cell>
          <cell r="E87">
            <v>13535427793</v>
          </cell>
          <cell r="F87" t="str">
            <v>440126195709276316</v>
          </cell>
          <cell r="G87" t="str">
            <v>广州市番禺区石楼镇卫星街37号</v>
          </cell>
        </row>
        <row r="87">
          <cell r="J87">
            <v>13.55</v>
          </cell>
          <cell r="K87">
            <v>12.15</v>
          </cell>
          <cell r="L87">
            <v>2.56</v>
          </cell>
          <cell r="M87">
            <v>1.36</v>
          </cell>
          <cell r="N87">
            <v>9</v>
          </cell>
          <cell r="O87">
            <v>4</v>
          </cell>
          <cell r="P87">
            <v>33.8</v>
          </cell>
          <cell r="Q87">
            <v>46</v>
          </cell>
        </row>
        <row r="87">
          <cell r="S87" t="str">
            <v>4419001990010013</v>
          </cell>
          <cell r="T87">
            <v>32874</v>
          </cell>
          <cell r="U87" t="str">
            <v>海洋</v>
          </cell>
          <cell r="V87" t="str">
            <v>梢木</v>
          </cell>
        </row>
        <row r="88">
          <cell r="C88" t="str">
            <v>粤番渔03277</v>
          </cell>
          <cell r="D88" t="str">
            <v>霍锦添</v>
          </cell>
          <cell r="E88">
            <v>13922320969</v>
          </cell>
          <cell r="F88" t="str">
            <v>440126196309086331</v>
          </cell>
          <cell r="G88" t="str">
            <v>广州市番禺区石楼镇卫东街2号</v>
          </cell>
        </row>
        <row r="88">
          <cell r="J88">
            <v>17.8</v>
          </cell>
          <cell r="K88">
            <v>14.4</v>
          </cell>
          <cell r="L88">
            <v>3</v>
          </cell>
          <cell r="M88">
            <v>1.45</v>
          </cell>
          <cell r="N88">
            <v>16</v>
          </cell>
          <cell r="O88">
            <v>5</v>
          </cell>
          <cell r="P88">
            <v>62.9</v>
          </cell>
          <cell r="Q88">
            <v>86</v>
          </cell>
        </row>
        <row r="88">
          <cell r="S88" t="str">
            <v>4401131992010016</v>
          </cell>
          <cell r="T88">
            <v>33604</v>
          </cell>
          <cell r="U88" t="str">
            <v>海洋</v>
          </cell>
          <cell r="V88" t="str">
            <v>梢木</v>
          </cell>
        </row>
        <row r="89">
          <cell r="C89" t="str">
            <v>粤番渔03283</v>
          </cell>
          <cell r="D89" t="str">
            <v>陈建明</v>
          </cell>
          <cell r="E89">
            <v>13422305535</v>
          </cell>
          <cell r="F89" t="str">
            <v>440126197004056312</v>
          </cell>
          <cell r="G89" t="str">
            <v>广州市番禺区石楼镇莲花中路九家巷19号</v>
          </cell>
        </row>
        <row r="89">
          <cell r="J89">
            <v>13.95</v>
          </cell>
          <cell r="K89">
            <v>11.42</v>
          </cell>
          <cell r="L89">
            <v>2.75</v>
          </cell>
          <cell r="M89">
            <v>0.95</v>
          </cell>
          <cell r="N89">
            <v>8</v>
          </cell>
          <cell r="O89">
            <v>2</v>
          </cell>
          <cell r="P89">
            <v>33.2</v>
          </cell>
          <cell r="Q89">
            <v>46</v>
          </cell>
        </row>
        <row r="89">
          <cell r="S89" t="str">
            <v>4401132017120002 </v>
          </cell>
          <cell r="T89">
            <v>43098</v>
          </cell>
          <cell r="U89" t="str">
            <v>海洋</v>
          </cell>
          <cell r="V89" t="str">
            <v>玻璃钢</v>
          </cell>
        </row>
        <row r="90">
          <cell r="C90" t="str">
            <v>粤番渔03287</v>
          </cell>
          <cell r="D90" t="str">
            <v>何健华</v>
          </cell>
          <cell r="E90" t="str">
            <v>13600038311</v>
          </cell>
          <cell r="F90" t="str">
            <v>440181198206236310</v>
          </cell>
          <cell r="G90" t="str">
            <v>广州市番禺区石楼镇吉祥街六巷7号</v>
          </cell>
        </row>
        <row r="90">
          <cell r="J90">
            <v>25.1</v>
          </cell>
          <cell r="K90">
            <v>22.25</v>
          </cell>
          <cell r="L90">
            <v>4.85</v>
          </cell>
          <cell r="M90">
            <v>2.17</v>
          </cell>
          <cell r="N90">
            <v>72</v>
          </cell>
          <cell r="O90">
            <v>25</v>
          </cell>
          <cell r="P90">
            <v>78</v>
          </cell>
        </row>
        <row r="90">
          <cell r="R90">
            <v>440113019017</v>
          </cell>
          <cell r="S90" t="str">
            <v>4401132019090001</v>
          </cell>
          <cell r="T90">
            <v>43710</v>
          </cell>
          <cell r="U90" t="str">
            <v>海洋</v>
          </cell>
          <cell r="V90" t="str">
            <v>玻璃钢</v>
          </cell>
        </row>
        <row r="91">
          <cell r="C91" t="str">
            <v>粤番渔03288</v>
          </cell>
          <cell r="D91" t="str">
            <v>陈桂彩</v>
          </cell>
          <cell r="E91">
            <v>13535081633</v>
          </cell>
          <cell r="F91" t="str">
            <v>440126196603076329</v>
          </cell>
          <cell r="G91" t="str">
            <v>广州市番禺区石楼镇桃花路十六巷5号</v>
          </cell>
        </row>
        <row r="91">
          <cell r="J91">
            <v>23</v>
          </cell>
          <cell r="K91">
            <v>19.28</v>
          </cell>
          <cell r="L91">
            <v>4.33</v>
          </cell>
          <cell r="M91">
            <v>2.2</v>
          </cell>
          <cell r="N91">
            <v>50</v>
          </cell>
          <cell r="O91">
            <v>18</v>
          </cell>
          <cell r="P91">
            <v>145</v>
          </cell>
        </row>
        <row r="91">
          <cell r="S91" t="str">
            <v>4417021999100001</v>
          </cell>
          <cell r="T91">
            <v>36455</v>
          </cell>
          <cell r="U91" t="str">
            <v>海洋</v>
          </cell>
          <cell r="V91" t="str">
            <v>梢木</v>
          </cell>
        </row>
        <row r="92">
          <cell r="C92" t="str">
            <v>粤番渔03289</v>
          </cell>
          <cell r="D92" t="str">
            <v>陈绮媚</v>
          </cell>
          <cell r="E92">
            <v>13928787300</v>
          </cell>
          <cell r="F92" t="str">
            <v>440181198109196329</v>
          </cell>
          <cell r="G92" t="str">
            <v>广州市番禺区石楼镇卫民街八巷1号</v>
          </cell>
        </row>
        <row r="92">
          <cell r="J92">
            <v>14.75</v>
          </cell>
          <cell r="K92">
            <v>12.3</v>
          </cell>
          <cell r="L92">
            <v>2.53</v>
          </cell>
          <cell r="M92">
            <v>1.5</v>
          </cell>
          <cell r="N92">
            <v>11</v>
          </cell>
          <cell r="O92">
            <v>4</v>
          </cell>
          <cell r="P92">
            <v>58.8</v>
          </cell>
          <cell r="Q92">
            <v>80</v>
          </cell>
        </row>
        <row r="92">
          <cell r="S92" t="str">
            <v>4401132000110004</v>
          </cell>
          <cell r="T92">
            <v>36850</v>
          </cell>
          <cell r="U92" t="str">
            <v>海洋</v>
          </cell>
          <cell r="V92" t="str">
            <v>梢木</v>
          </cell>
        </row>
        <row r="93">
          <cell r="C93" t="str">
            <v>粤番渔03290</v>
          </cell>
          <cell r="D93" t="str">
            <v>邓木有</v>
          </cell>
          <cell r="E93" t="str">
            <v>13502404882</v>
          </cell>
          <cell r="F93" t="str">
            <v>440181198109036317</v>
          </cell>
          <cell r="G93" t="str">
            <v>广东省广州市番禺区石楼镇花园街6号</v>
          </cell>
        </row>
        <row r="93">
          <cell r="J93">
            <v>7.78</v>
          </cell>
          <cell r="K93">
            <v>7.2</v>
          </cell>
          <cell r="L93">
            <v>1.46</v>
          </cell>
          <cell r="M93">
            <v>0.65</v>
          </cell>
          <cell r="N93">
            <v>1</v>
          </cell>
          <cell r="O93">
            <v>1</v>
          </cell>
          <cell r="P93">
            <v>4.4</v>
          </cell>
        </row>
        <row r="93">
          <cell r="R93">
            <v>440113096074</v>
          </cell>
          <cell r="S93" t="str">
            <v>4401151996040001</v>
          </cell>
          <cell r="T93">
            <v>35160</v>
          </cell>
          <cell r="U93" t="str">
            <v>海洋</v>
          </cell>
          <cell r="V93" t="str">
            <v>梢木</v>
          </cell>
        </row>
        <row r="94">
          <cell r="C94" t="str">
            <v>粤番渔03293</v>
          </cell>
          <cell r="D94" t="str">
            <v>梁金明</v>
          </cell>
          <cell r="E94" t="str">
            <v>13602275593</v>
          </cell>
          <cell r="F94" t="str">
            <v>440126196703066312</v>
          </cell>
          <cell r="G94" t="str">
            <v>广州市番禺区石楼镇卫民街四巷12号</v>
          </cell>
        </row>
        <row r="94">
          <cell r="J94">
            <v>20.7</v>
          </cell>
          <cell r="K94">
            <v>15.3</v>
          </cell>
          <cell r="L94">
            <v>4.13</v>
          </cell>
          <cell r="M94">
            <v>1.6</v>
          </cell>
          <cell r="N94">
            <v>26</v>
          </cell>
          <cell r="O94">
            <v>9</v>
          </cell>
          <cell r="P94">
            <v>79</v>
          </cell>
          <cell r="Q94">
            <v>108</v>
          </cell>
          <cell r="R94">
            <v>440100000008</v>
          </cell>
          <cell r="S94" t="str">
            <v>4401132000020001</v>
          </cell>
          <cell r="T94">
            <v>36561</v>
          </cell>
          <cell r="U94" t="str">
            <v>海洋</v>
          </cell>
          <cell r="V94" t="str">
            <v>梢木</v>
          </cell>
        </row>
        <row r="95">
          <cell r="C95" t="str">
            <v>粤番渔03296</v>
          </cell>
          <cell r="D95" t="str">
            <v>陈汉文</v>
          </cell>
          <cell r="E95" t="str">
            <v>13424015268</v>
          </cell>
          <cell r="F95" t="str">
            <v>440181199807186317</v>
          </cell>
          <cell r="G95" t="str">
            <v>广州市番禺区石楼镇卫民街十一巷6号</v>
          </cell>
        </row>
        <row r="95">
          <cell r="J95">
            <v>18.35</v>
          </cell>
          <cell r="K95">
            <v>14.9</v>
          </cell>
          <cell r="L95">
            <v>3.85</v>
          </cell>
          <cell r="M95">
            <v>1.4</v>
          </cell>
          <cell r="N95">
            <v>15</v>
          </cell>
          <cell r="O95">
            <v>5</v>
          </cell>
          <cell r="P95">
            <v>79</v>
          </cell>
          <cell r="Q95">
            <v>108</v>
          </cell>
          <cell r="R95">
            <v>440100094007</v>
          </cell>
          <cell r="S95" t="str">
            <v>4401131994100003</v>
          </cell>
          <cell r="T95">
            <v>34608</v>
          </cell>
          <cell r="U95" t="str">
            <v>海洋</v>
          </cell>
          <cell r="V95" t="str">
            <v>梢木</v>
          </cell>
        </row>
        <row r="96">
          <cell r="C96" t="str">
            <v>粤番渔03298</v>
          </cell>
          <cell r="D96" t="str">
            <v>黄梓洋</v>
          </cell>
          <cell r="E96" t="str">
            <v>13580432948</v>
          </cell>
          <cell r="F96" t="str">
            <v>440181199406246315</v>
          </cell>
          <cell r="G96" t="str">
            <v>广州市番禺区石楼镇卫民街十二巷3号</v>
          </cell>
        </row>
        <row r="96">
          <cell r="J96">
            <v>18.3</v>
          </cell>
          <cell r="K96">
            <v>16.2</v>
          </cell>
          <cell r="L96">
            <v>4.2</v>
          </cell>
          <cell r="M96">
            <v>1.6</v>
          </cell>
          <cell r="N96">
            <v>23</v>
          </cell>
          <cell r="O96">
            <v>8</v>
          </cell>
          <cell r="P96">
            <v>79</v>
          </cell>
          <cell r="Q96">
            <v>108</v>
          </cell>
          <cell r="R96">
            <v>440100098024</v>
          </cell>
          <cell r="S96" t="str">
            <v>4401131998060004</v>
          </cell>
          <cell r="T96">
            <v>35956</v>
          </cell>
          <cell r="U96" t="str">
            <v>海洋</v>
          </cell>
          <cell r="V96" t="str">
            <v>梢木</v>
          </cell>
        </row>
        <row r="97">
          <cell r="C97" t="str">
            <v>粤番渔03299</v>
          </cell>
          <cell r="D97" t="str">
            <v>霍锦堂</v>
          </cell>
          <cell r="E97">
            <v>13433914640</v>
          </cell>
          <cell r="F97" t="str">
            <v>440126196512046319</v>
          </cell>
          <cell r="G97" t="str">
            <v>广州市番禺区石楼镇东星街2号</v>
          </cell>
        </row>
        <row r="97">
          <cell r="J97">
            <v>16.4</v>
          </cell>
          <cell r="K97">
            <v>15.04</v>
          </cell>
          <cell r="L97">
            <v>3.2</v>
          </cell>
          <cell r="M97">
            <v>1.3</v>
          </cell>
          <cell r="N97">
            <v>20</v>
          </cell>
          <cell r="O97">
            <v>7</v>
          </cell>
          <cell r="P97">
            <v>33.8</v>
          </cell>
        </row>
        <row r="97">
          <cell r="R97">
            <v>440113023004</v>
          </cell>
        </row>
        <row r="97">
          <cell r="T97">
            <v>45028</v>
          </cell>
          <cell r="U97" t="str">
            <v>海洋</v>
          </cell>
          <cell r="V97" t="str">
            <v>玻璃钢</v>
          </cell>
        </row>
        <row r="98">
          <cell r="C98" t="str">
            <v>粤番渔03301</v>
          </cell>
          <cell r="D98" t="str">
            <v>郭金满</v>
          </cell>
          <cell r="E98">
            <v>13434322886</v>
          </cell>
          <cell r="F98" t="str">
            <v>440126196302066338</v>
          </cell>
          <cell r="G98" t="str">
            <v>广州市番禺区石楼镇卫星街50号</v>
          </cell>
        </row>
        <row r="98">
          <cell r="J98">
            <v>7.46</v>
          </cell>
          <cell r="K98">
            <v>6.6</v>
          </cell>
          <cell r="L98">
            <v>1.35</v>
          </cell>
          <cell r="M98">
            <v>0.45</v>
          </cell>
          <cell r="N98">
            <v>1</v>
          </cell>
          <cell r="O98">
            <v>0</v>
          </cell>
          <cell r="P98">
            <v>4.4</v>
          </cell>
        </row>
        <row r="98">
          <cell r="S98" t="str">
            <v>4401132010067001</v>
          </cell>
          <cell r="T98">
            <v>40330</v>
          </cell>
          <cell r="U98" t="str">
            <v>内河</v>
          </cell>
          <cell r="V98" t="str">
            <v>木质</v>
          </cell>
        </row>
        <row r="99">
          <cell r="C99" t="str">
            <v>粤番渔03303</v>
          </cell>
          <cell r="D99" t="str">
            <v>梁卫坚</v>
          </cell>
          <cell r="E99" t="str">
            <v>13640667798</v>
          </cell>
          <cell r="F99" t="str">
            <v>440126197508256318</v>
          </cell>
          <cell r="G99" t="str">
            <v>广州市番禺区石楼镇卫民街十巷4号</v>
          </cell>
          <cell r="H99" t="str">
            <v>13632299288耀
船长</v>
          </cell>
        </row>
        <row r="99">
          <cell r="J99">
            <v>29.5</v>
          </cell>
          <cell r="K99">
            <v>25.22</v>
          </cell>
          <cell r="L99">
            <v>5.3</v>
          </cell>
          <cell r="M99">
            <v>2.7</v>
          </cell>
          <cell r="N99">
            <v>104</v>
          </cell>
          <cell r="O99">
            <v>36</v>
          </cell>
          <cell r="P99">
            <v>203</v>
          </cell>
        </row>
        <row r="99">
          <cell r="R99" t="str">
            <v>441700A10147</v>
          </cell>
          <cell r="S99" t="str">
            <v>4417232010120011</v>
          </cell>
          <cell r="T99">
            <v>40537</v>
          </cell>
          <cell r="U99" t="str">
            <v>海洋</v>
          </cell>
          <cell r="V99" t="str">
            <v>梢木</v>
          </cell>
        </row>
        <row r="100">
          <cell r="C100" t="str">
            <v>粤番渔03306</v>
          </cell>
          <cell r="D100" t="str">
            <v>邓美仔</v>
          </cell>
          <cell r="E100">
            <v>13533253843</v>
          </cell>
          <cell r="F100" t="str">
            <v>440126196505016314</v>
          </cell>
          <cell r="G100" t="str">
            <v>广州市番禺区石楼镇卫民街四巷6号</v>
          </cell>
        </row>
        <row r="100">
          <cell r="J100">
            <v>16.4</v>
          </cell>
          <cell r="K100">
            <v>15.04</v>
          </cell>
          <cell r="L100">
            <v>3.2</v>
          </cell>
          <cell r="M100">
            <v>1.3</v>
          </cell>
          <cell r="N100">
            <v>20</v>
          </cell>
          <cell r="O100">
            <v>7</v>
          </cell>
          <cell r="P100">
            <v>35.2</v>
          </cell>
          <cell r="Q100">
            <v>47.891156462585</v>
          </cell>
          <cell r="R100">
            <v>440113023007</v>
          </cell>
        </row>
        <row r="100">
          <cell r="T100">
            <v>45052</v>
          </cell>
          <cell r="U100" t="str">
            <v>海洋</v>
          </cell>
          <cell r="V100" t="str">
            <v>玻璃钢</v>
          </cell>
        </row>
        <row r="101">
          <cell r="C101" t="str">
            <v>粤番渔03308</v>
          </cell>
          <cell r="D101" t="str">
            <v>郭润宽</v>
          </cell>
          <cell r="E101">
            <v>13535540510</v>
          </cell>
          <cell r="F101" t="str">
            <v>440126197106156322</v>
          </cell>
          <cell r="G101" t="str">
            <v>番禺区石楼镇卫星街68号</v>
          </cell>
        </row>
        <row r="101">
          <cell r="J101">
            <v>7.26</v>
          </cell>
          <cell r="K101">
            <v>6.45</v>
          </cell>
          <cell r="L101">
            <v>1.52</v>
          </cell>
          <cell r="M101">
            <v>0.65</v>
          </cell>
          <cell r="N101">
            <v>1</v>
          </cell>
          <cell r="O101">
            <v>0.4</v>
          </cell>
          <cell r="P101">
            <v>5.1</v>
          </cell>
        </row>
        <row r="101">
          <cell r="R101">
            <v>440113010001</v>
          </cell>
          <cell r="S101" t="str">
            <v>4401132010067002</v>
          </cell>
          <cell r="T101">
            <v>40330</v>
          </cell>
          <cell r="U101" t="str">
            <v>内河</v>
          </cell>
          <cell r="V101" t="str">
            <v>木质</v>
          </cell>
        </row>
        <row r="102">
          <cell r="C102" t="str">
            <v>粤番渔03309</v>
          </cell>
          <cell r="D102" t="str">
            <v>陈锦兴</v>
          </cell>
          <cell r="E102" t="str">
            <v>13535110532</v>
          </cell>
          <cell r="F102" t="str">
            <v>440126196604046332</v>
          </cell>
          <cell r="G102" t="str">
            <v>广州市番禺区石楼镇卫民街六巷9号</v>
          </cell>
        </row>
        <row r="102">
          <cell r="J102">
            <v>13.8</v>
          </cell>
          <cell r="K102">
            <v>11.54</v>
          </cell>
          <cell r="L102">
            <v>2.8</v>
          </cell>
          <cell r="M102">
            <v>1.1</v>
          </cell>
          <cell r="N102">
            <v>9</v>
          </cell>
          <cell r="O102">
            <v>3</v>
          </cell>
          <cell r="P102">
            <v>8.8</v>
          </cell>
          <cell r="Q102">
            <v>12</v>
          </cell>
          <cell r="R102">
            <v>440113024002</v>
          </cell>
        </row>
        <row r="102">
          <cell r="T102">
            <v>45327</v>
          </cell>
          <cell r="U102" t="str">
            <v>内河</v>
          </cell>
          <cell r="V102" t="str">
            <v>玻璃钢</v>
          </cell>
        </row>
        <row r="103">
          <cell r="C103" t="str">
            <v>粤番渔03311</v>
          </cell>
          <cell r="D103" t="str">
            <v>陈宇星</v>
          </cell>
          <cell r="E103" t="str">
            <v>15820242704</v>
          </cell>
          <cell r="F103" t="str">
            <v>44018119920518631X</v>
          </cell>
          <cell r="G103" t="str">
            <v>广州市番禺区石楼镇卫民街六巷11号</v>
          </cell>
          <cell r="H103">
            <v>1360228607</v>
          </cell>
        </row>
        <row r="103">
          <cell r="J103">
            <v>12.6</v>
          </cell>
          <cell r="K103">
            <v>10.49</v>
          </cell>
          <cell r="L103">
            <v>2.4</v>
          </cell>
          <cell r="M103">
            <v>0.8</v>
          </cell>
          <cell r="N103">
            <v>5</v>
          </cell>
          <cell r="O103">
            <v>1</v>
          </cell>
          <cell r="P103">
            <v>4.4</v>
          </cell>
          <cell r="Q103">
            <v>6</v>
          </cell>
          <cell r="R103">
            <v>440113024014</v>
          </cell>
        </row>
        <row r="103">
          <cell r="T103">
            <v>45485</v>
          </cell>
          <cell r="U103" t="str">
            <v>内河</v>
          </cell>
          <cell r="V103" t="str">
            <v>玻璃钢</v>
          </cell>
        </row>
        <row r="104">
          <cell r="C104" t="str">
            <v>粤番渔03313</v>
          </cell>
          <cell r="D104" t="str">
            <v>郭群兴</v>
          </cell>
          <cell r="E104" t="str">
            <v>13719426118</v>
          </cell>
          <cell r="F104" t="str">
            <v>440126196509156322</v>
          </cell>
          <cell r="G104" t="str">
            <v>广州市番禺区石楼镇莲花中路爱民一街8号202房</v>
          </cell>
        </row>
        <row r="104">
          <cell r="J104">
            <v>15.1</v>
          </cell>
          <cell r="K104">
            <v>13.8</v>
          </cell>
          <cell r="L104">
            <v>2.7</v>
          </cell>
          <cell r="M104">
            <v>1.6</v>
          </cell>
          <cell r="N104">
            <v>13</v>
          </cell>
          <cell r="O104">
            <v>5</v>
          </cell>
          <cell r="P104">
            <v>95</v>
          </cell>
          <cell r="Q104">
            <v>129</v>
          </cell>
          <cell r="R104">
            <v>440100090034</v>
          </cell>
          <cell r="S104" t="str">
            <v>4401131990070006</v>
          </cell>
          <cell r="T104">
            <v>33055</v>
          </cell>
          <cell r="U104" t="str">
            <v>海洋</v>
          </cell>
          <cell r="V104" t="str">
            <v>梢木</v>
          </cell>
        </row>
        <row r="105">
          <cell r="C105" t="str">
            <v>粤番渔03318</v>
          </cell>
          <cell r="D105" t="str">
            <v>霍柱华</v>
          </cell>
          <cell r="E105" t="str">
            <v>13826294263</v>
          </cell>
          <cell r="F105" t="str">
            <v>440126196902083617</v>
          </cell>
          <cell r="G105" t="str">
            <v>广州市番禺区石楼镇西门南路38号</v>
          </cell>
        </row>
        <row r="105">
          <cell r="J105">
            <v>6.88</v>
          </cell>
          <cell r="K105">
            <v>5.9</v>
          </cell>
          <cell r="L105">
            <v>1.2</v>
          </cell>
          <cell r="M105">
            <v>0.7</v>
          </cell>
          <cell r="N105">
            <v>1</v>
          </cell>
          <cell r="O105">
            <v>0.4</v>
          </cell>
          <cell r="P105">
            <v>4.4</v>
          </cell>
          <cell r="Q105">
            <v>5.98639455782313</v>
          </cell>
          <cell r="R105">
            <v>440113094101</v>
          </cell>
          <cell r="S105" t="str">
            <v>4401131994060004</v>
          </cell>
          <cell r="T105">
            <v>34505</v>
          </cell>
          <cell r="U105" t="str">
            <v>内河</v>
          </cell>
          <cell r="V105" t="str">
            <v>木质</v>
          </cell>
        </row>
        <row r="106">
          <cell r="C106" t="str">
            <v>粤番渔04008</v>
          </cell>
          <cell r="D106" t="str">
            <v>李健铭</v>
          </cell>
          <cell r="E106" t="str">
            <v>13602264301</v>
          </cell>
          <cell r="F106" t="str">
            <v>440126196411256317</v>
          </cell>
          <cell r="G106" t="str">
            <v>广州市番禺区石楼镇桃花路六巷1号之二</v>
          </cell>
        </row>
        <row r="106">
          <cell r="J106">
            <v>13.9</v>
          </cell>
          <cell r="K106">
            <v>11.42</v>
          </cell>
          <cell r="L106">
            <v>3</v>
          </cell>
          <cell r="M106">
            <v>1</v>
          </cell>
          <cell r="N106">
            <v>8</v>
          </cell>
          <cell r="O106">
            <v>2</v>
          </cell>
          <cell r="P106">
            <v>26.5</v>
          </cell>
          <cell r="Q106">
            <v>36</v>
          </cell>
          <cell r="R106">
            <v>440113023011</v>
          </cell>
        </row>
        <row r="106">
          <cell r="T106">
            <v>45061</v>
          </cell>
          <cell r="U106" t="str">
            <v>海洋</v>
          </cell>
          <cell r="V106" t="str">
            <v>玻璃钢</v>
          </cell>
        </row>
        <row r="107">
          <cell r="C107" t="str">
            <v>粤番渔04009</v>
          </cell>
          <cell r="D107" t="str">
            <v>李健铭</v>
          </cell>
          <cell r="E107" t="str">
            <v>13602264301</v>
          </cell>
          <cell r="F107" t="str">
            <v>440126196411256317</v>
          </cell>
          <cell r="G107" t="str">
            <v>广州市番禺区石楼镇桃花路六巷1号之二</v>
          </cell>
        </row>
        <row r="107">
          <cell r="J107">
            <v>9</v>
          </cell>
          <cell r="K107">
            <v>7.09</v>
          </cell>
          <cell r="L107">
            <v>2.2</v>
          </cell>
          <cell r="M107">
            <v>0.55</v>
          </cell>
          <cell r="N107">
            <v>2</v>
          </cell>
          <cell r="O107">
            <v>0.7</v>
          </cell>
          <cell r="P107">
            <v>8.8</v>
          </cell>
        </row>
        <row r="107">
          <cell r="R107">
            <v>440113023010</v>
          </cell>
        </row>
        <row r="107">
          <cell r="T107">
            <v>45061</v>
          </cell>
          <cell r="U107" t="str">
            <v>海洋</v>
          </cell>
          <cell r="V107" t="str">
            <v>玻璃钢</v>
          </cell>
        </row>
        <row r="108">
          <cell r="C108" t="str">
            <v>粤番渔04015</v>
          </cell>
          <cell r="D108" t="str">
            <v>梁永洪</v>
          </cell>
          <cell r="E108" t="str">
            <v>13418155556</v>
          </cell>
          <cell r="F108" t="str">
            <v>440126196610046339</v>
          </cell>
          <cell r="G108" t="str">
            <v>广州市番禺区石楼镇林场东街三巷1号</v>
          </cell>
        </row>
        <row r="108">
          <cell r="J108">
            <v>29</v>
          </cell>
          <cell r="K108">
            <v>24.72</v>
          </cell>
          <cell r="L108">
            <v>5.3</v>
          </cell>
          <cell r="M108">
            <v>2.7</v>
          </cell>
          <cell r="N108">
            <v>103</v>
          </cell>
          <cell r="O108">
            <v>36</v>
          </cell>
          <cell r="P108">
            <v>187</v>
          </cell>
        </row>
        <row r="108">
          <cell r="R108" t="str">
            <v>441700A11021</v>
          </cell>
          <cell r="S108" t="str">
            <v>4417232011010006</v>
          </cell>
          <cell r="T108">
            <v>40564</v>
          </cell>
          <cell r="U108" t="str">
            <v>海洋</v>
          </cell>
          <cell r="V108" t="str">
            <v>梢木</v>
          </cell>
        </row>
        <row r="109">
          <cell r="C109" t="str">
            <v>粤番渔05019</v>
          </cell>
          <cell r="D109" t="str">
            <v>郭伙胜</v>
          </cell>
          <cell r="E109">
            <v>13411167112</v>
          </cell>
          <cell r="F109" t="str">
            <v>44012619610930631X</v>
          </cell>
          <cell r="G109" t="str">
            <v>广州市番禺区石楼镇吉祥街八巷8号</v>
          </cell>
        </row>
        <row r="109">
          <cell r="J109">
            <v>16.59</v>
          </cell>
          <cell r="K109">
            <v>14.3</v>
          </cell>
          <cell r="L109">
            <v>3.1</v>
          </cell>
          <cell r="M109">
            <v>1.7</v>
          </cell>
          <cell r="N109">
            <v>18</v>
          </cell>
          <cell r="O109">
            <v>6</v>
          </cell>
          <cell r="P109">
            <v>79</v>
          </cell>
          <cell r="Q109">
            <v>108</v>
          </cell>
        </row>
        <row r="109">
          <cell r="S109" t="str">
            <v>4401131992010003</v>
          </cell>
          <cell r="T109">
            <v>33604</v>
          </cell>
          <cell r="U109" t="str">
            <v>海洋</v>
          </cell>
          <cell r="V109" t="str">
            <v>梢木</v>
          </cell>
        </row>
        <row r="110">
          <cell r="C110" t="str">
            <v>粤番渔05027</v>
          </cell>
          <cell r="D110" t="str">
            <v>彭木森</v>
          </cell>
          <cell r="E110">
            <v>13809202590</v>
          </cell>
          <cell r="F110" t="str">
            <v>440126196909086335</v>
          </cell>
          <cell r="G110" t="str">
            <v>广州市番禺区石楼镇卫东街23号</v>
          </cell>
        </row>
        <row r="110">
          <cell r="J110">
            <v>18.8</v>
          </cell>
          <cell r="K110">
            <v>16.2</v>
          </cell>
          <cell r="L110">
            <v>3.55</v>
          </cell>
          <cell r="M110">
            <v>2</v>
          </cell>
          <cell r="N110">
            <v>27</v>
          </cell>
          <cell r="O110">
            <v>9</v>
          </cell>
          <cell r="P110">
            <v>79</v>
          </cell>
          <cell r="Q110">
            <v>108</v>
          </cell>
        </row>
        <row r="110">
          <cell r="S110" t="str">
            <v>4401131999080001</v>
          </cell>
          <cell r="T110">
            <v>36373</v>
          </cell>
          <cell r="U110" t="str">
            <v>海洋</v>
          </cell>
          <cell r="V110" t="str">
            <v>梢木</v>
          </cell>
        </row>
        <row r="111">
          <cell r="C111" t="str">
            <v>粤番渔05042</v>
          </cell>
          <cell r="D111" t="str">
            <v>卢锦恒</v>
          </cell>
          <cell r="E111">
            <v>15914435131</v>
          </cell>
          <cell r="F111" t="str">
            <v>440126196009076318</v>
          </cell>
          <cell r="G111" t="str">
            <v>广州市番禺区石楼镇豪华路35号</v>
          </cell>
        </row>
        <row r="111">
          <cell r="I111">
            <v>84860225</v>
          </cell>
          <cell r="J111">
            <v>16.16</v>
          </cell>
          <cell r="K111">
            <v>14.36</v>
          </cell>
          <cell r="L111">
            <v>2.66</v>
          </cell>
          <cell r="M111">
            <v>1.35</v>
          </cell>
          <cell r="N111">
            <v>12</v>
          </cell>
          <cell r="O111">
            <v>6</v>
          </cell>
          <cell r="P111">
            <v>63.2</v>
          </cell>
          <cell r="Q111">
            <v>86</v>
          </cell>
        </row>
        <row r="111">
          <cell r="S111" t="str">
            <v>4401131992010007</v>
          </cell>
          <cell r="T111">
            <v>33604</v>
          </cell>
          <cell r="U111" t="str">
            <v>海洋</v>
          </cell>
          <cell r="V111" t="str">
            <v>梢木</v>
          </cell>
        </row>
        <row r="112">
          <cell r="C112" t="str">
            <v>粤番渔05085</v>
          </cell>
          <cell r="D112" t="str">
            <v>梁伟洪</v>
          </cell>
          <cell r="E112">
            <v>13662514723</v>
          </cell>
          <cell r="F112" t="str">
            <v>440126196811196317</v>
          </cell>
          <cell r="G112" t="str">
            <v>广州市番禺区石楼镇东星街41号</v>
          </cell>
        </row>
        <row r="112">
          <cell r="J112">
            <v>12.56</v>
          </cell>
          <cell r="K112">
            <v>10.55</v>
          </cell>
          <cell r="L112">
            <v>2.2</v>
          </cell>
          <cell r="M112">
            <v>1.04</v>
          </cell>
          <cell r="N112">
            <v>5</v>
          </cell>
          <cell r="O112">
            <v>2</v>
          </cell>
          <cell r="P112">
            <v>19.8</v>
          </cell>
          <cell r="Q112">
            <v>27</v>
          </cell>
        </row>
        <row r="112">
          <cell r="S112" t="str">
            <v>4401131989080002</v>
          </cell>
          <cell r="T112">
            <v>32729</v>
          </cell>
          <cell r="U112" t="str">
            <v>海洋</v>
          </cell>
          <cell r="V112" t="str">
            <v>梢木</v>
          </cell>
        </row>
        <row r="113">
          <cell r="C113" t="str">
            <v>粤番渔05132</v>
          </cell>
          <cell r="D113" t="str">
            <v>梁添</v>
          </cell>
          <cell r="E113">
            <v>13502443171</v>
          </cell>
          <cell r="F113" t="str">
            <v>440126195701126313</v>
          </cell>
          <cell r="G113" t="str">
            <v>广州市番禺区石楼镇卫东街68号</v>
          </cell>
        </row>
        <row r="113">
          <cell r="J113">
            <v>13.75</v>
          </cell>
          <cell r="K113">
            <v>11.5</v>
          </cell>
          <cell r="L113">
            <v>2.4</v>
          </cell>
          <cell r="M113">
            <v>1.21</v>
          </cell>
          <cell r="N113">
            <v>7</v>
          </cell>
          <cell r="O113">
            <v>2</v>
          </cell>
          <cell r="P113">
            <v>19.8</v>
          </cell>
          <cell r="Q113">
            <v>27</v>
          </cell>
        </row>
        <row r="113">
          <cell r="S113" t="str">
            <v>4401131990040004</v>
          </cell>
          <cell r="T113">
            <v>32965</v>
          </cell>
          <cell r="U113" t="str">
            <v>海洋</v>
          </cell>
          <cell r="V113" t="str">
            <v>梢木</v>
          </cell>
        </row>
        <row r="114">
          <cell r="C114" t="str">
            <v>粤番渔05191</v>
          </cell>
          <cell r="D114" t="str">
            <v>黄捞</v>
          </cell>
          <cell r="E114">
            <v>13662543991</v>
          </cell>
          <cell r="F114" t="str">
            <v>440126196711076318</v>
          </cell>
          <cell r="G114" t="str">
            <v>广州市番禺区石楼镇东星街43号</v>
          </cell>
        </row>
        <row r="114">
          <cell r="J114">
            <v>17.6</v>
          </cell>
          <cell r="K114">
            <v>14.3</v>
          </cell>
          <cell r="L114">
            <v>3.15</v>
          </cell>
          <cell r="M114">
            <v>1.55</v>
          </cell>
          <cell r="N114">
            <v>16</v>
          </cell>
          <cell r="O114">
            <v>6</v>
          </cell>
          <cell r="P114">
            <v>79</v>
          </cell>
          <cell r="Q114">
            <v>108</v>
          </cell>
        </row>
        <row r="114">
          <cell r="S114" t="str">
            <v>4401131999010014</v>
          </cell>
          <cell r="T114">
            <v>36161</v>
          </cell>
          <cell r="U114" t="str">
            <v>海洋</v>
          </cell>
          <cell r="V114" t="str">
            <v>梢木</v>
          </cell>
        </row>
        <row r="115">
          <cell r="C115" t="str">
            <v>粤番渔05192</v>
          </cell>
          <cell r="D115" t="str">
            <v>郭根带</v>
          </cell>
          <cell r="E115">
            <v>13798181965</v>
          </cell>
          <cell r="F115" t="str">
            <v>44012619651003631X</v>
          </cell>
          <cell r="G115" t="str">
            <v>广州市番禺区石楼镇东星街94号</v>
          </cell>
          <cell r="H115">
            <v>13560094295</v>
          </cell>
        </row>
        <row r="115">
          <cell r="J115">
            <v>14.26</v>
          </cell>
          <cell r="K115">
            <v>11.9</v>
          </cell>
          <cell r="L115">
            <v>2.65</v>
          </cell>
          <cell r="M115">
            <v>1.27</v>
          </cell>
          <cell r="N115">
            <v>9</v>
          </cell>
          <cell r="O115">
            <v>3</v>
          </cell>
          <cell r="P115">
            <v>30.1</v>
          </cell>
          <cell r="Q115">
            <v>41</v>
          </cell>
        </row>
        <row r="115">
          <cell r="S115" t="str">
            <v>4401131989050005</v>
          </cell>
          <cell r="T115">
            <v>32652</v>
          </cell>
          <cell r="U115" t="str">
            <v>海洋</v>
          </cell>
          <cell r="V115" t="str">
            <v>梢木</v>
          </cell>
        </row>
        <row r="116">
          <cell r="C116" t="str">
            <v>粤番渔05197</v>
          </cell>
          <cell r="D116" t="str">
            <v>梁添福</v>
          </cell>
          <cell r="E116">
            <v>13535300407</v>
          </cell>
          <cell r="F116" t="str">
            <v>440126196408086310</v>
          </cell>
          <cell r="G116" t="str">
            <v>广州市番禺区石楼镇东星街75号</v>
          </cell>
        </row>
        <row r="116">
          <cell r="I116">
            <v>84841665</v>
          </cell>
          <cell r="J116">
            <v>8.73</v>
          </cell>
          <cell r="K116">
            <v>7.15</v>
          </cell>
          <cell r="L116">
            <v>1.46</v>
          </cell>
          <cell r="M116">
            <v>0.7</v>
          </cell>
          <cell r="N116">
            <v>1</v>
          </cell>
          <cell r="O116">
            <v>0</v>
          </cell>
          <cell r="P116">
            <v>5.1</v>
          </cell>
          <cell r="Q116">
            <v>7</v>
          </cell>
        </row>
        <row r="116">
          <cell r="S116" t="str">
            <v>4401131986010011</v>
          </cell>
          <cell r="T116">
            <v>31413</v>
          </cell>
          <cell r="U116" t="str">
            <v>内河</v>
          </cell>
          <cell r="V116" t="str">
            <v>木质</v>
          </cell>
        </row>
        <row r="117">
          <cell r="C117" t="str">
            <v>粤番渔05202</v>
          </cell>
          <cell r="D117" t="str">
            <v>郭木标</v>
          </cell>
          <cell r="E117">
            <v>13809205855</v>
          </cell>
          <cell r="F117" t="str">
            <v>440126196509176315</v>
          </cell>
          <cell r="G117" t="str">
            <v>广州市番禺区石楼镇卫民东街一巷4号</v>
          </cell>
        </row>
        <row r="117">
          <cell r="J117">
            <v>17.1</v>
          </cell>
          <cell r="K117">
            <v>11.4</v>
          </cell>
          <cell r="L117">
            <v>2.85</v>
          </cell>
          <cell r="M117">
            <v>1.3</v>
          </cell>
          <cell r="N117">
            <v>10</v>
          </cell>
          <cell r="O117">
            <v>4</v>
          </cell>
          <cell r="P117">
            <v>79</v>
          </cell>
          <cell r="Q117">
            <v>108</v>
          </cell>
        </row>
        <row r="117">
          <cell r="S117" t="str">
            <v>4401131991010008</v>
          </cell>
          <cell r="T117">
            <v>33239</v>
          </cell>
          <cell r="U117" t="str">
            <v>海洋</v>
          </cell>
          <cell r="V117" t="str">
            <v>梢木</v>
          </cell>
        </row>
        <row r="118">
          <cell r="C118" t="str">
            <v>粤番渔05212</v>
          </cell>
          <cell r="D118" t="str">
            <v>陈耀坤</v>
          </cell>
          <cell r="E118">
            <v>13602276915</v>
          </cell>
          <cell r="F118" t="str">
            <v>44012619671215631X</v>
          </cell>
          <cell r="G118" t="str">
            <v>广州市番禺区石楼镇东星街141号</v>
          </cell>
        </row>
        <row r="118">
          <cell r="J118">
            <v>18.7</v>
          </cell>
          <cell r="K118">
            <v>17.5</v>
          </cell>
          <cell r="L118">
            <v>3.25</v>
          </cell>
          <cell r="M118">
            <v>1.65</v>
          </cell>
          <cell r="N118">
            <v>19</v>
          </cell>
          <cell r="O118">
            <v>7</v>
          </cell>
          <cell r="P118">
            <v>79</v>
          </cell>
          <cell r="Q118">
            <v>108</v>
          </cell>
        </row>
        <row r="118">
          <cell r="S118" t="str">
            <v>4401131998010001</v>
          </cell>
          <cell r="T118">
            <v>35796</v>
          </cell>
          <cell r="U118" t="str">
            <v>海洋</v>
          </cell>
          <cell r="V118" t="str">
            <v>梢木</v>
          </cell>
        </row>
        <row r="119">
          <cell r="C119" t="str">
            <v>粤番渔05230</v>
          </cell>
          <cell r="D119" t="str">
            <v>彭炳耀</v>
          </cell>
          <cell r="E119">
            <v>13560027748</v>
          </cell>
          <cell r="F119" t="str">
            <v>440126196701026333</v>
          </cell>
          <cell r="G119" t="str">
            <v>广州市番禺区石楼镇东星街165号</v>
          </cell>
        </row>
        <row r="119">
          <cell r="J119">
            <v>15.55</v>
          </cell>
          <cell r="K119">
            <v>13.55</v>
          </cell>
          <cell r="L119">
            <v>2.58</v>
          </cell>
          <cell r="M119">
            <v>1.25</v>
          </cell>
          <cell r="N119">
            <v>9</v>
          </cell>
          <cell r="O119">
            <v>3</v>
          </cell>
          <cell r="P119">
            <v>33.8</v>
          </cell>
          <cell r="Q119">
            <v>46</v>
          </cell>
        </row>
        <row r="119">
          <cell r="S119" t="str">
            <v>4401131990040002</v>
          </cell>
          <cell r="T119">
            <v>32964</v>
          </cell>
          <cell r="U119" t="str">
            <v>海洋</v>
          </cell>
          <cell r="V119" t="str">
            <v>梢木</v>
          </cell>
        </row>
        <row r="120">
          <cell r="C120" t="str">
            <v>粤番渔33122</v>
          </cell>
          <cell r="D120" t="str">
            <v>彭燕明</v>
          </cell>
          <cell r="E120" t="str">
            <v>13560024400</v>
          </cell>
          <cell r="F120" t="str">
            <v>440181197803173624</v>
          </cell>
          <cell r="G120" t="str">
            <v>广州市番禺区勾东二街二巷2号</v>
          </cell>
        </row>
        <row r="120">
          <cell r="J120">
            <v>17.9</v>
          </cell>
          <cell r="K120">
            <v>14.7</v>
          </cell>
          <cell r="L120">
            <v>3.42</v>
          </cell>
          <cell r="M120">
            <v>1.72</v>
          </cell>
          <cell r="N120">
            <v>21</v>
          </cell>
          <cell r="O120">
            <v>7</v>
          </cell>
          <cell r="P120">
            <v>88</v>
          </cell>
          <cell r="Q120">
            <v>120</v>
          </cell>
          <cell r="R120">
            <v>440100099033</v>
          </cell>
          <cell r="S120" t="str">
            <v>4401131999010020</v>
          </cell>
          <cell r="T120">
            <v>36161</v>
          </cell>
          <cell r="U120" t="str">
            <v>海洋</v>
          </cell>
          <cell r="V120" t="str">
            <v>梢木</v>
          </cell>
        </row>
        <row r="121">
          <cell r="C121" t="str">
            <v>粤番渔05242</v>
          </cell>
          <cell r="D121" t="str">
            <v>谭木桂</v>
          </cell>
          <cell r="E121">
            <v>13431006125</v>
          </cell>
          <cell r="F121" t="str">
            <v>440126196504296318</v>
          </cell>
          <cell r="G121" t="str">
            <v>广州市番禺区石楼镇卫东街58号</v>
          </cell>
          <cell r="H121">
            <v>18664676671</v>
          </cell>
        </row>
        <row r="121">
          <cell r="J121">
            <v>18.9</v>
          </cell>
          <cell r="K121">
            <v>16.6</v>
          </cell>
          <cell r="L121">
            <v>3.6</v>
          </cell>
          <cell r="M121">
            <v>1.63</v>
          </cell>
          <cell r="N121">
            <v>23</v>
          </cell>
          <cell r="O121">
            <v>8</v>
          </cell>
          <cell r="P121">
            <v>79</v>
          </cell>
          <cell r="Q121">
            <v>108</v>
          </cell>
        </row>
        <row r="121">
          <cell r="S121" t="str">
            <v>4401131998030001</v>
          </cell>
          <cell r="T121">
            <v>35864</v>
          </cell>
          <cell r="U121" t="str">
            <v>海洋</v>
          </cell>
          <cell r="V121" t="str">
            <v>梢木</v>
          </cell>
        </row>
        <row r="122">
          <cell r="C122" t="str">
            <v>粤番渔05245</v>
          </cell>
          <cell r="D122" t="str">
            <v>陈德成</v>
          </cell>
          <cell r="E122">
            <v>13602274816</v>
          </cell>
          <cell r="F122" t="str">
            <v>440126196609096312</v>
          </cell>
          <cell r="G122" t="str">
            <v>广州市番禺区石楼镇东星街74号</v>
          </cell>
        </row>
        <row r="122">
          <cell r="J122">
            <v>15.29</v>
          </cell>
          <cell r="K122">
            <v>13.1</v>
          </cell>
          <cell r="L122">
            <v>2.7</v>
          </cell>
          <cell r="M122">
            <v>1.6</v>
          </cell>
          <cell r="N122">
            <v>12</v>
          </cell>
          <cell r="O122">
            <v>4</v>
          </cell>
          <cell r="P122">
            <v>56</v>
          </cell>
          <cell r="Q122">
            <v>76</v>
          </cell>
        </row>
        <row r="122">
          <cell r="S122" t="str">
            <v>4401131989100003</v>
          </cell>
          <cell r="T122">
            <v>32812</v>
          </cell>
          <cell r="U122" t="str">
            <v>海洋</v>
          </cell>
          <cell r="V122" t="str">
            <v>梢木</v>
          </cell>
        </row>
        <row r="123">
          <cell r="C123" t="str">
            <v>粤番渔05273</v>
          </cell>
          <cell r="D123" t="str">
            <v>陈国强</v>
          </cell>
          <cell r="E123">
            <v>13650711263</v>
          </cell>
          <cell r="F123" t="str">
            <v>44012619720531631X</v>
          </cell>
          <cell r="G123" t="str">
            <v>广州市番禺区石楼镇吉祥街二十巷1号</v>
          </cell>
        </row>
        <row r="123">
          <cell r="J123">
            <v>15.6</v>
          </cell>
          <cell r="K123">
            <v>13</v>
          </cell>
          <cell r="L123">
            <v>2.95</v>
          </cell>
          <cell r="M123">
            <v>1.4</v>
          </cell>
          <cell r="N123">
            <v>12</v>
          </cell>
          <cell r="O123">
            <v>4</v>
          </cell>
          <cell r="P123">
            <v>79</v>
          </cell>
          <cell r="Q123">
            <v>108</v>
          </cell>
        </row>
        <row r="123">
          <cell r="S123" t="str">
            <v>4401131998010006</v>
          </cell>
          <cell r="T123">
            <v>35796</v>
          </cell>
          <cell r="U123" t="str">
            <v>海洋</v>
          </cell>
          <cell r="V123" t="str">
            <v>梢木</v>
          </cell>
        </row>
        <row r="124">
          <cell r="C124" t="str">
            <v>粤番渔05292</v>
          </cell>
          <cell r="D124" t="str">
            <v>郭金女</v>
          </cell>
          <cell r="E124">
            <v>13642656960</v>
          </cell>
          <cell r="F124" t="str">
            <v>440126195208166362</v>
          </cell>
          <cell r="G124" t="str">
            <v>广州市番禺区石楼镇东星街119号</v>
          </cell>
        </row>
        <row r="124">
          <cell r="J124">
            <v>16.75</v>
          </cell>
          <cell r="K124">
            <v>14</v>
          </cell>
          <cell r="L124">
            <v>2.9</v>
          </cell>
          <cell r="M124">
            <v>1.45</v>
          </cell>
          <cell r="N124">
            <v>15</v>
          </cell>
          <cell r="O124">
            <v>5</v>
          </cell>
          <cell r="P124">
            <v>79</v>
          </cell>
          <cell r="Q124">
            <v>108</v>
          </cell>
        </row>
        <row r="124">
          <cell r="S124" t="str">
            <v>4401131997010009</v>
          </cell>
          <cell r="T124">
            <v>35431</v>
          </cell>
          <cell r="U124" t="str">
            <v>海洋</v>
          </cell>
          <cell r="V124" t="str">
            <v>梢木</v>
          </cell>
        </row>
        <row r="125">
          <cell r="C125" t="str">
            <v>粤番渔05299</v>
          </cell>
          <cell r="D125" t="str">
            <v>陈金祥</v>
          </cell>
          <cell r="E125">
            <v>13632345621</v>
          </cell>
          <cell r="F125" t="str">
            <v>440126197203186312</v>
          </cell>
          <cell r="G125" t="str">
            <v>广州市番禺区石楼镇东星街74号</v>
          </cell>
        </row>
        <row r="125">
          <cell r="J125">
            <v>13.5</v>
          </cell>
          <cell r="K125">
            <v>11.5</v>
          </cell>
          <cell r="L125">
            <v>2.62</v>
          </cell>
          <cell r="M125">
            <v>1.9</v>
          </cell>
          <cell r="N125">
            <v>8</v>
          </cell>
          <cell r="O125">
            <v>3</v>
          </cell>
          <cell r="P125">
            <v>31.6</v>
          </cell>
          <cell r="Q125">
            <v>43</v>
          </cell>
        </row>
        <row r="125">
          <cell r="S125" t="str">
            <v>4401131985100003</v>
          </cell>
          <cell r="T125">
            <v>31321</v>
          </cell>
          <cell r="U125" t="str">
            <v>海洋</v>
          </cell>
          <cell r="V125" t="str">
            <v>梢木</v>
          </cell>
        </row>
        <row r="126">
          <cell r="C126" t="str">
            <v>粤番渔05309</v>
          </cell>
          <cell r="D126" t="str">
            <v>陈燕明</v>
          </cell>
          <cell r="E126">
            <v>13610200751</v>
          </cell>
          <cell r="F126" t="str">
            <v>440126196707111221</v>
          </cell>
          <cell r="G126" t="str">
            <v>广州市番禺区石楼镇东星街215号</v>
          </cell>
        </row>
        <row r="126">
          <cell r="J126">
            <v>22.8</v>
          </cell>
          <cell r="K126">
            <v>18.1</v>
          </cell>
          <cell r="L126">
            <v>4.28</v>
          </cell>
          <cell r="M126">
            <v>1.7</v>
          </cell>
          <cell r="N126">
            <v>28</v>
          </cell>
          <cell r="O126">
            <v>10</v>
          </cell>
          <cell r="P126">
            <v>79</v>
          </cell>
          <cell r="Q126">
            <v>108</v>
          </cell>
        </row>
        <row r="126">
          <cell r="S126" t="str">
            <v>4401131999040009</v>
          </cell>
          <cell r="T126">
            <v>36253</v>
          </cell>
          <cell r="U126" t="str">
            <v>海洋</v>
          </cell>
          <cell r="V126" t="str">
            <v>梢木</v>
          </cell>
        </row>
        <row r="127">
          <cell r="C127" t="str">
            <v>粤番渔05312</v>
          </cell>
          <cell r="D127" t="str">
            <v>陈满福</v>
          </cell>
          <cell r="E127" t="str">
            <v>13632484834</v>
          </cell>
          <cell r="F127" t="str">
            <v>440126197503266314</v>
          </cell>
          <cell r="G127" t="str">
            <v>广州市番禺区石楼镇东星街68号</v>
          </cell>
        </row>
        <row r="127">
          <cell r="J127">
            <v>19.65</v>
          </cell>
          <cell r="K127">
            <v>17.25</v>
          </cell>
          <cell r="L127">
            <v>4.35</v>
          </cell>
          <cell r="M127">
            <v>1.8</v>
          </cell>
          <cell r="N127">
            <v>30</v>
          </cell>
          <cell r="O127">
            <v>10</v>
          </cell>
          <cell r="P127">
            <v>79</v>
          </cell>
          <cell r="Q127">
            <v>108</v>
          </cell>
          <cell r="R127" t="str">
            <v>440400A04010</v>
          </cell>
          <cell r="S127" t="str">
            <v>4404032004100001</v>
          </cell>
          <cell r="T127">
            <v>38280</v>
          </cell>
          <cell r="U127" t="str">
            <v>海洋</v>
          </cell>
          <cell r="V127" t="str">
            <v>梢木</v>
          </cell>
        </row>
        <row r="128">
          <cell r="C128" t="str">
            <v>粤番渔05313</v>
          </cell>
          <cell r="D128" t="str">
            <v>梁景康</v>
          </cell>
          <cell r="E128">
            <v>13602267350</v>
          </cell>
          <cell r="F128" t="str">
            <v>440181198611126334</v>
          </cell>
          <cell r="G128" t="str">
            <v>广东省番禺区石楼镇豪华路如意街1号</v>
          </cell>
        </row>
        <row r="128">
          <cell r="J128">
            <v>23.5</v>
          </cell>
          <cell r="K128">
            <v>18.94</v>
          </cell>
          <cell r="L128">
            <v>4.6</v>
          </cell>
          <cell r="M128">
            <v>1.8</v>
          </cell>
          <cell r="N128">
            <v>48</v>
          </cell>
          <cell r="O128">
            <v>16</v>
          </cell>
          <cell r="P128">
            <v>96</v>
          </cell>
        </row>
        <row r="128">
          <cell r="R128" t="str">
            <v>440400A15017</v>
          </cell>
          <cell r="S128" t="str">
            <v>4404992015070002</v>
          </cell>
          <cell r="T128">
            <v>42209</v>
          </cell>
          <cell r="U128" t="str">
            <v>海洋</v>
          </cell>
          <cell r="V128" t="str">
            <v>玻璃钢</v>
          </cell>
        </row>
        <row r="129">
          <cell r="C129" t="str">
            <v>粤番渔05368</v>
          </cell>
          <cell r="D129" t="str">
            <v>郭锦兴</v>
          </cell>
          <cell r="E129">
            <v>13539901004</v>
          </cell>
          <cell r="F129" t="str">
            <v>440126196210046321</v>
          </cell>
          <cell r="G129" t="str">
            <v>广州市番禺区石楼镇东星街77号</v>
          </cell>
        </row>
        <row r="129">
          <cell r="J129">
            <v>8.39</v>
          </cell>
          <cell r="K129">
            <v>7.51</v>
          </cell>
          <cell r="L129">
            <v>1.62</v>
          </cell>
          <cell r="M129">
            <v>0.76</v>
          </cell>
          <cell r="N129">
            <v>1</v>
          </cell>
          <cell r="O129">
            <v>1</v>
          </cell>
          <cell r="P129">
            <v>4.4</v>
          </cell>
        </row>
        <row r="129">
          <cell r="R129">
            <v>440113024064</v>
          </cell>
        </row>
        <row r="129">
          <cell r="T129">
            <v>45564</v>
          </cell>
          <cell r="U129" t="str">
            <v>内河</v>
          </cell>
          <cell r="V129" t="str">
            <v>玻璃钢</v>
          </cell>
        </row>
        <row r="130">
          <cell r="C130" t="str">
            <v>粤番渔05318</v>
          </cell>
          <cell r="D130" t="str">
            <v>郭敏卿</v>
          </cell>
          <cell r="E130" t="str">
            <v>13922341636</v>
          </cell>
          <cell r="F130" t="str">
            <v>440181199402066325</v>
          </cell>
          <cell r="G130" t="str">
            <v>广州市番禺区石楼镇莲花中路爱民苑10号</v>
          </cell>
        </row>
        <row r="130">
          <cell r="J130">
            <v>21</v>
          </cell>
          <cell r="K130">
            <v>18.9</v>
          </cell>
          <cell r="L130">
            <v>4</v>
          </cell>
          <cell r="M130">
            <v>1.6</v>
          </cell>
          <cell r="N130">
            <v>23</v>
          </cell>
          <cell r="O130">
            <v>7</v>
          </cell>
          <cell r="P130">
            <v>79</v>
          </cell>
          <cell r="Q130">
            <v>108</v>
          </cell>
          <cell r="R130">
            <v>440100099053</v>
          </cell>
          <cell r="S130" t="str">
            <v>4401131999110001</v>
          </cell>
          <cell r="T130">
            <v>36469</v>
          </cell>
          <cell r="U130" t="str">
            <v>海洋</v>
          </cell>
          <cell r="V130" t="str">
            <v>梢木</v>
          </cell>
        </row>
        <row r="131">
          <cell r="C131" t="str">
            <v>粤番渔05322</v>
          </cell>
          <cell r="D131" t="str">
            <v>梁韵健</v>
          </cell>
          <cell r="E131" t="str">
            <v>18102622203</v>
          </cell>
          <cell r="F131" t="str">
            <v>440181199012246355</v>
          </cell>
          <cell r="G131" t="str">
            <v>广州市番禺区石楼镇东星街71号</v>
          </cell>
        </row>
        <row r="131">
          <cell r="J131">
            <v>19.05</v>
          </cell>
          <cell r="K131">
            <v>16.5</v>
          </cell>
          <cell r="L131">
            <v>3.63</v>
          </cell>
          <cell r="M131">
            <v>1.67</v>
          </cell>
          <cell r="N131">
            <v>24</v>
          </cell>
          <cell r="O131">
            <v>8</v>
          </cell>
          <cell r="P131">
            <v>79</v>
          </cell>
          <cell r="Q131">
            <v>108</v>
          </cell>
          <cell r="R131">
            <v>440100099057</v>
          </cell>
          <cell r="S131" t="str">
            <v>4401131999010027</v>
          </cell>
          <cell r="T131">
            <v>36161</v>
          </cell>
          <cell r="U131" t="str">
            <v>海洋</v>
          </cell>
          <cell r="V131" t="str">
            <v>梢木</v>
          </cell>
        </row>
        <row r="132">
          <cell r="C132" t="str">
            <v>粤番渔05323</v>
          </cell>
          <cell r="D132" t="str">
            <v>郭金祥</v>
          </cell>
          <cell r="E132" t="str">
            <v>13302291686</v>
          </cell>
          <cell r="F132" t="str">
            <v>440181198408066372</v>
          </cell>
          <cell r="G132" t="str">
            <v>广州市番禺区石楼镇吉祥街东巷5号</v>
          </cell>
        </row>
        <row r="132">
          <cell r="J132">
            <v>25.5</v>
          </cell>
          <cell r="K132">
            <v>21.95</v>
          </cell>
          <cell r="L132">
            <v>4.74</v>
          </cell>
          <cell r="M132">
            <v>2.35</v>
          </cell>
          <cell r="N132">
            <v>71</v>
          </cell>
          <cell r="O132">
            <v>24</v>
          </cell>
          <cell r="P132">
            <v>162</v>
          </cell>
        </row>
        <row r="132">
          <cell r="R132" t="str">
            <v> 441700A05001 </v>
          </cell>
          <cell r="S132" t="str">
            <v>4417232005010001</v>
          </cell>
          <cell r="T132">
            <v>38354</v>
          </cell>
          <cell r="U132" t="str">
            <v>海洋</v>
          </cell>
          <cell r="V132" t="str">
            <v>梢木</v>
          </cell>
        </row>
        <row r="133">
          <cell r="C133" t="str">
            <v>粤番渔05325</v>
          </cell>
          <cell r="D133" t="str">
            <v>梁金堂</v>
          </cell>
          <cell r="E133" t="str">
            <v>15975313063</v>
          </cell>
          <cell r="F133" t="str">
            <v>440181199001086317</v>
          </cell>
          <cell r="G133" t="str">
            <v>广州市番禺区石楼镇卫东街68号</v>
          </cell>
        </row>
        <row r="133">
          <cell r="J133">
            <v>8.5</v>
          </cell>
          <cell r="K133">
            <v>7.88</v>
          </cell>
          <cell r="L133">
            <v>1.6</v>
          </cell>
          <cell r="M133">
            <v>0.85</v>
          </cell>
          <cell r="N133">
            <v>1</v>
          </cell>
          <cell r="O133">
            <v>0.3</v>
          </cell>
          <cell r="P133">
            <v>13</v>
          </cell>
          <cell r="Q133">
            <v>18</v>
          </cell>
          <cell r="R133">
            <v>440113016002</v>
          </cell>
          <cell r="S133" t="str">
            <v>4401132016060001</v>
          </cell>
          <cell r="T133">
            <v>42536</v>
          </cell>
          <cell r="U133" t="str">
            <v>海洋</v>
          </cell>
          <cell r="V133" t="str">
            <v>梢木</v>
          </cell>
        </row>
        <row r="134">
          <cell r="C134" t="str">
            <v>粤番渔05326</v>
          </cell>
          <cell r="D134" t="str">
            <v>梁福有</v>
          </cell>
          <cell r="E134">
            <v>15918871909</v>
          </cell>
          <cell r="F134" t="str">
            <v>440126196810246319</v>
          </cell>
          <cell r="G134" t="str">
            <v>广州市番禺区石楼镇东星街39号</v>
          </cell>
        </row>
        <row r="134">
          <cell r="J134">
            <v>5.4</v>
          </cell>
          <cell r="K134">
            <v>5.4</v>
          </cell>
          <cell r="L134">
            <v>1.25</v>
          </cell>
          <cell r="M134">
            <v>0.55</v>
          </cell>
          <cell r="N134">
            <v>1</v>
          </cell>
          <cell r="O134">
            <v>0</v>
          </cell>
          <cell r="P134">
            <v>4.4</v>
          </cell>
        </row>
        <row r="134">
          <cell r="S134" t="str">
            <v>4401131993060006</v>
          </cell>
          <cell r="T134">
            <v>34150</v>
          </cell>
          <cell r="U134" t="str">
            <v>内河</v>
          </cell>
          <cell r="V134" t="str">
            <v>木质</v>
          </cell>
        </row>
        <row r="135">
          <cell r="C135" t="str">
            <v>粤番渔05329</v>
          </cell>
          <cell r="D135" t="str">
            <v>郭翠仪</v>
          </cell>
          <cell r="E135" t="str">
            <v>13632260254</v>
          </cell>
          <cell r="F135" t="str">
            <v>440181198901186327 </v>
          </cell>
          <cell r="G135" t="str">
            <v>广州市番禺区石楼镇东星街215号</v>
          </cell>
        </row>
        <row r="135">
          <cell r="J135">
            <v>21.5</v>
          </cell>
          <cell r="K135">
            <v>18.5</v>
          </cell>
          <cell r="L135">
            <v>4.5</v>
          </cell>
          <cell r="M135">
            <v>1.75</v>
          </cell>
          <cell r="N135">
            <v>21</v>
          </cell>
          <cell r="O135">
            <v>7</v>
          </cell>
          <cell r="P135">
            <v>95</v>
          </cell>
        </row>
        <row r="135">
          <cell r="R135" t="str">
            <v>441700A12099</v>
          </cell>
          <cell r="S135" t="str">
            <v>4417232012110003</v>
          </cell>
          <cell r="T135">
            <v>41136</v>
          </cell>
          <cell r="U135" t="str">
            <v>海洋</v>
          </cell>
          <cell r="V135" t="str">
            <v>玻璃钢</v>
          </cell>
        </row>
        <row r="136">
          <cell r="C136" t="str">
            <v>粤番渔05332</v>
          </cell>
          <cell r="D136" t="str">
            <v>郭敏仪</v>
          </cell>
          <cell r="E136" t="str">
            <v>13922341636</v>
          </cell>
          <cell r="F136" t="str">
            <v>44018119950315632X</v>
          </cell>
          <cell r="G136" t="str">
            <v>广州市番禺区石楼镇莲花中路爱民苑10号</v>
          </cell>
        </row>
        <row r="136">
          <cell r="J136">
            <v>19.8</v>
          </cell>
          <cell r="K136">
            <v>17.1</v>
          </cell>
          <cell r="L136">
            <v>4</v>
          </cell>
          <cell r="M136">
            <v>1.65</v>
          </cell>
          <cell r="N136">
            <v>24</v>
          </cell>
          <cell r="O136">
            <v>8</v>
          </cell>
          <cell r="P136">
            <v>79</v>
          </cell>
          <cell r="Q136">
            <v>108</v>
          </cell>
          <cell r="R136">
            <v>440100000022</v>
          </cell>
          <cell r="S136" t="str">
            <v>4401132000020002</v>
          </cell>
          <cell r="T136">
            <v>36561</v>
          </cell>
          <cell r="U136" t="str">
            <v>海洋</v>
          </cell>
          <cell r="V136" t="str">
            <v>梢木</v>
          </cell>
        </row>
        <row r="137">
          <cell r="C137" t="str">
            <v>粤番渔05336</v>
          </cell>
          <cell r="D137" t="str">
            <v>陈伙根</v>
          </cell>
          <cell r="E137">
            <v>13602269453</v>
          </cell>
          <cell r="F137" t="str">
            <v>440126197103156319</v>
          </cell>
          <cell r="G137" t="str">
            <v>广州市番禺区石楼镇桃花路三巷3号</v>
          </cell>
        </row>
        <row r="137">
          <cell r="J137">
            <v>17.8</v>
          </cell>
          <cell r="K137">
            <v>15.23</v>
          </cell>
          <cell r="L137">
            <v>3.6</v>
          </cell>
          <cell r="M137">
            <v>1.5</v>
          </cell>
          <cell r="N137">
            <v>25</v>
          </cell>
          <cell r="O137">
            <v>8</v>
          </cell>
          <cell r="P137">
            <v>79</v>
          </cell>
          <cell r="Q137">
            <v>108</v>
          </cell>
          <cell r="R137">
            <v>440113023002</v>
          </cell>
        </row>
        <row r="137">
          <cell r="T137">
            <v>44991</v>
          </cell>
          <cell r="U137" t="str">
            <v>海洋</v>
          </cell>
          <cell r="V137" t="str">
            <v>玻璃钢</v>
          </cell>
        </row>
        <row r="138">
          <cell r="C138" t="str">
            <v>粤番渔05338</v>
          </cell>
          <cell r="D138" t="str">
            <v>郭永坚</v>
          </cell>
          <cell r="E138" t="str">
            <v>13802838193</v>
          </cell>
          <cell r="F138" t="str">
            <v>440181198508086338</v>
          </cell>
          <cell r="G138" t="str">
            <v>广州市番禺区石楼镇兴华路26号</v>
          </cell>
        </row>
        <row r="138">
          <cell r="J138">
            <v>13.9</v>
          </cell>
          <cell r="K138">
            <v>11.42</v>
          </cell>
          <cell r="L138">
            <v>3</v>
          </cell>
          <cell r="M138">
            <v>0.9</v>
          </cell>
          <cell r="N138">
            <v>8</v>
          </cell>
          <cell r="O138">
            <v>2</v>
          </cell>
          <cell r="P138">
            <v>33.8</v>
          </cell>
        </row>
        <row r="138">
          <cell r="R138">
            <v>440113023003</v>
          </cell>
        </row>
        <row r="138">
          <cell r="T138">
            <v>44999</v>
          </cell>
          <cell r="U138" t="str">
            <v>海洋</v>
          </cell>
          <cell r="V138" t="str">
            <v>玻璃钢</v>
          </cell>
        </row>
        <row r="139">
          <cell r="C139" t="str">
            <v>粤番渔05339</v>
          </cell>
          <cell r="D139" t="str">
            <v>郭子新</v>
          </cell>
          <cell r="E139" t="str">
            <v>18688458616</v>
          </cell>
          <cell r="F139" t="str">
            <v>440181199010106316</v>
          </cell>
          <cell r="G139" t="str">
            <v>广州市番禺区石楼镇东星街215号</v>
          </cell>
        </row>
        <row r="139">
          <cell r="J139">
            <v>6.2</v>
          </cell>
          <cell r="K139">
            <v>6.2</v>
          </cell>
          <cell r="L139">
            <v>1.8</v>
          </cell>
          <cell r="M139">
            <v>0.7</v>
          </cell>
          <cell r="N139">
            <v>1</v>
          </cell>
          <cell r="O139">
            <v>0.4</v>
          </cell>
          <cell r="P139">
            <v>44</v>
          </cell>
        </row>
        <row r="139">
          <cell r="R139">
            <v>440781097709</v>
          </cell>
          <cell r="S139" t="str">
            <v>4407811997060024</v>
          </cell>
          <cell r="T139">
            <v>35582</v>
          </cell>
          <cell r="U139" t="str">
            <v>海洋</v>
          </cell>
          <cell r="V139" t="str">
            <v>玻璃钢</v>
          </cell>
        </row>
        <row r="140">
          <cell r="C140" t="str">
            <v>粤番渔05345</v>
          </cell>
          <cell r="D140" t="str">
            <v>郭泳诗</v>
          </cell>
          <cell r="E140" t="str">
            <v>13809202527</v>
          </cell>
          <cell r="F140" t="str">
            <v>440181198510106326</v>
          </cell>
          <cell r="G140" t="str">
            <v>广州市番禺区石楼镇东星街185号</v>
          </cell>
        </row>
        <row r="140">
          <cell r="J140">
            <v>11</v>
          </cell>
          <cell r="K140">
            <v>10.02</v>
          </cell>
          <cell r="L140">
            <v>2.3</v>
          </cell>
          <cell r="M140">
            <v>0.75</v>
          </cell>
          <cell r="N140">
            <v>4</v>
          </cell>
          <cell r="O140">
            <v>1</v>
          </cell>
          <cell r="P140">
            <v>17.6</v>
          </cell>
          <cell r="Q140">
            <v>24</v>
          </cell>
          <cell r="R140">
            <v>440113024004</v>
          </cell>
        </row>
        <row r="140">
          <cell r="T140">
            <v>45394</v>
          </cell>
          <cell r="U140" t="str">
            <v>海洋</v>
          </cell>
          <cell r="V140" t="str">
            <v>玻璃钢</v>
          </cell>
        </row>
        <row r="141">
          <cell r="C141" t="str">
            <v>粤番渔05346</v>
          </cell>
          <cell r="D141" t="str">
            <v>陈毅朗</v>
          </cell>
          <cell r="E141" t="str">
            <v>13560414906</v>
          </cell>
          <cell r="F141" t="str">
            <v>440181198909126337</v>
          </cell>
          <cell r="G141" t="str">
            <v>广州市番禺区石楼镇卫东街27号</v>
          </cell>
        </row>
        <row r="141">
          <cell r="J141">
            <v>18.7</v>
          </cell>
          <cell r="K141">
            <v>16</v>
          </cell>
          <cell r="L141">
            <v>3.8</v>
          </cell>
          <cell r="M141">
            <v>1.48</v>
          </cell>
          <cell r="N141">
            <v>20</v>
          </cell>
          <cell r="O141">
            <v>7</v>
          </cell>
          <cell r="P141">
            <v>79</v>
          </cell>
          <cell r="Q141">
            <v>108</v>
          </cell>
        </row>
        <row r="141">
          <cell r="S141" t="str">
            <v>4401131999010022</v>
          </cell>
          <cell r="T141">
            <v>36161</v>
          </cell>
          <cell r="U141" t="str">
            <v>海洋</v>
          </cell>
          <cell r="V141" t="str">
            <v>梢木</v>
          </cell>
        </row>
        <row r="142">
          <cell r="C142" t="str">
            <v>粤番渔05348</v>
          </cell>
          <cell r="D142" t="str">
            <v>郭炳秋</v>
          </cell>
          <cell r="E142" t="str">
            <v>13434237163</v>
          </cell>
          <cell r="F142" t="str">
            <v>440126197509016316</v>
          </cell>
          <cell r="G142" t="str">
            <v>广州市番禺区石楼镇东星街187号</v>
          </cell>
        </row>
        <row r="142">
          <cell r="J142">
            <v>20.7</v>
          </cell>
          <cell r="K142">
            <v>18.03</v>
          </cell>
          <cell r="L142">
            <v>3.83</v>
          </cell>
          <cell r="M142">
            <v>1.7</v>
          </cell>
          <cell r="N142">
            <v>41</v>
          </cell>
          <cell r="O142">
            <v>14</v>
          </cell>
          <cell r="P142">
            <v>56</v>
          </cell>
          <cell r="Q142">
            <v>76</v>
          </cell>
          <cell r="R142">
            <v>440113023008</v>
          </cell>
        </row>
        <row r="142">
          <cell r="T142">
            <v>45056</v>
          </cell>
          <cell r="U142" t="str">
            <v>海洋</v>
          </cell>
          <cell r="V142" t="str">
            <v>玻璃钢</v>
          </cell>
        </row>
        <row r="143">
          <cell r="C143" t="str">
            <v>粤番渔05353</v>
          </cell>
          <cell r="D143" t="str">
            <v>梁伟洪</v>
          </cell>
          <cell r="E143" t="str">
            <v>13662514723</v>
          </cell>
          <cell r="F143" t="str">
            <v> 440126196811196317 </v>
          </cell>
          <cell r="G143" t="str">
            <v>广州市番禺区石楼镇东星街41号</v>
          </cell>
        </row>
        <row r="143">
          <cell r="J143">
            <v>8.4</v>
          </cell>
          <cell r="K143">
            <v>6.9</v>
          </cell>
          <cell r="L143">
            <v>1.4</v>
          </cell>
          <cell r="M143">
            <v>0.74</v>
          </cell>
          <cell r="N143">
            <v>1</v>
          </cell>
          <cell r="O143">
            <v>0.4</v>
          </cell>
          <cell r="P143">
            <v>4.4</v>
          </cell>
          <cell r="Q143">
            <v>5.98639455782313</v>
          </cell>
          <cell r="R143">
            <v>440113000058</v>
          </cell>
          <cell r="S143" t="str">
            <v>4401132000010025</v>
          </cell>
          <cell r="T143">
            <v>36526</v>
          </cell>
          <cell r="U143" t="str">
            <v>内河</v>
          </cell>
          <cell r="V143" t="str">
            <v>木质</v>
          </cell>
        </row>
        <row r="144">
          <cell r="C144" t="str">
            <v>粤番渔05356</v>
          </cell>
          <cell r="D144" t="str">
            <v>郭紫情</v>
          </cell>
          <cell r="E144" t="str">
            <v>13640667798</v>
          </cell>
          <cell r="F144" t="str">
            <v>440181199405076326 </v>
          </cell>
          <cell r="G144" t="str">
            <v>广州市番禺区石楼镇东星街215号</v>
          </cell>
        </row>
        <row r="144">
          <cell r="J144">
            <v>11.6</v>
          </cell>
          <cell r="K144">
            <v>9.7</v>
          </cell>
          <cell r="L144">
            <v>2</v>
          </cell>
          <cell r="M144">
            <v>1.3</v>
          </cell>
          <cell r="N144">
            <v>5</v>
          </cell>
          <cell r="O144">
            <v>2</v>
          </cell>
          <cell r="P144">
            <v>16.2</v>
          </cell>
          <cell r="Q144">
            <v>22</v>
          </cell>
          <cell r="R144">
            <v>440113098055</v>
          </cell>
          <cell r="S144" t="str">
            <v>4401131998030008</v>
          </cell>
          <cell r="T144">
            <v>35855</v>
          </cell>
          <cell r="U144" t="str">
            <v>内河</v>
          </cell>
          <cell r="V144" t="str">
            <v>木质</v>
          </cell>
        </row>
        <row r="145">
          <cell r="C145" t="str">
            <v>粤番渔05362</v>
          </cell>
          <cell r="D145" t="str">
            <v>陈俊贤</v>
          </cell>
          <cell r="E145">
            <v>15521181150</v>
          </cell>
          <cell r="F145" t="str">
            <v>440181199109226318</v>
          </cell>
          <cell r="G145" t="str">
            <v>广州市番禺区石楼镇明乐街10号</v>
          </cell>
        </row>
        <row r="145">
          <cell r="J145">
            <v>8.39</v>
          </cell>
          <cell r="K145">
            <v>7.51</v>
          </cell>
          <cell r="L145">
            <v>1.62</v>
          </cell>
          <cell r="M145">
            <v>0.76</v>
          </cell>
          <cell r="N145">
            <v>1</v>
          </cell>
          <cell r="O145">
            <v>1</v>
          </cell>
          <cell r="P145">
            <v>5.1</v>
          </cell>
        </row>
        <row r="145">
          <cell r="R145">
            <v>440113024019</v>
          </cell>
        </row>
        <row r="145">
          <cell r="T145">
            <v>45475</v>
          </cell>
          <cell r="U145" t="str">
            <v>内河</v>
          </cell>
          <cell r="V145" t="str">
            <v>玻璃钢</v>
          </cell>
        </row>
        <row r="146">
          <cell r="C146" t="str">
            <v>粤番渔05406</v>
          </cell>
          <cell r="D146" t="str">
            <v>郭柏根</v>
          </cell>
          <cell r="E146" t="str">
            <v>13539925722</v>
          </cell>
          <cell r="F146" t="str">
            <v>440126196705196313</v>
          </cell>
          <cell r="G146" t="str">
            <v> 广州市番禺区石楼镇豪华路吉祥街二十四巷8号 </v>
          </cell>
        </row>
        <row r="146">
          <cell r="J146">
            <v>17.3</v>
          </cell>
          <cell r="K146">
            <v>16</v>
          </cell>
          <cell r="L146">
            <v>3.3</v>
          </cell>
          <cell r="M146">
            <v>1.15</v>
          </cell>
          <cell r="N146">
            <v>13</v>
          </cell>
          <cell r="O146">
            <v>4</v>
          </cell>
          <cell r="P146">
            <v>79</v>
          </cell>
          <cell r="Q146">
            <v>108</v>
          </cell>
          <cell r="R146">
            <v>440100099072</v>
          </cell>
          <cell r="S146" t="str">
            <v>4401131999010030</v>
          </cell>
          <cell r="T146">
            <v>36189</v>
          </cell>
          <cell r="U146" t="str">
            <v>海洋</v>
          </cell>
          <cell r="V146" t="str">
            <v>梢木</v>
          </cell>
        </row>
        <row r="147">
          <cell r="C147" t="str">
            <v>粤番渔05413</v>
          </cell>
          <cell r="D147" t="str">
            <v>彭耀华</v>
          </cell>
          <cell r="E147">
            <v>13602269617</v>
          </cell>
          <cell r="F147" t="str">
            <v>440126196712276311</v>
          </cell>
          <cell r="G147" t="str">
            <v>广州市番禺区石楼镇东星街87号</v>
          </cell>
        </row>
        <row r="147">
          <cell r="J147">
            <v>19.1</v>
          </cell>
          <cell r="K147">
            <v>16.47</v>
          </cell>
          <cell r="L147">
            <v>3.66</v>
          </cell>
          <cell r="M147">
            <v>1.53</v>
          </cell>
          <cell r="N147">
            <v>25</v>
          </cell>
          <cell r="O147">
            <v>8</v>
          </cell>
          <cell r="P147">
            <v>79</v>
          </cell>
          <cell r="Q147">
            <v>108</v>
          </cell>
        </row>
        <row r="147">
          <cell r="S147" t="str">
            <v>4401132015040001</v>
          </cell>
          <cell r="T147">
            <v>42116</v>
          </cell>
          <cell r="U147" t="str">
            <v>海洋</v>
          </cell>
          <cell r="V147" t="str">
            <v>玻璃钢</v>
          </cell>
        </row>
        <row r="148">
          <cell r="C148" t="str">
            <v>粤番渔05417</v>
          </cell>
          <cell r="D148" t="str">
            <v>郭艳珍</v>
          </cell>
          <cell r="E148">
            <v>13527773131</v>
          </cell>
          <cell r="F148" t="str">
            <v>440126196002176324</v>
          </cell>
          <cell r="G148" t="str">
            <v>广州市番禺区石楼镇豪华路吉祥街西巷5号</v>
          </cell>
        </row>
        <row r="148">
          <cell r="J148">
            <v>10.46</v>
          </cell>
          <cell r="K148">
            <v>8.6</v>
          </cell>
          <cell r="L148">
            <v>2.92</v>
          </cell>
          <cell r="M148">
            <v>0.92</v>
          </cell>
          <cell r="N148">
            <v>6</v>
          </cell>
          <cell r="O148">
            <v>2</v>
          </cell>
          <cell r="P148">
            <v>35.3</v>
          </cell>
          <cell r="Q148">
            <v>48</v>
          </cell>
        </row>
        <row r="148">
          <cell r="S148" t="str">
            <v>4401131997030004</v>
          </cell>
          <cell r="T148">
            <v>35491</v>
          </cell>
          <cell r="U148" t="str">
            <v>海洋</v>
          </cell>
          <cell r="V148" t="str">
            <v>玻璃钢</v>
          </cell>
        </row>
        <row r="149">
          <cell r="C149" t="str">
            <v>粤番渔05425</v>
          </cell>
          <cell r="D149" t="str">
            <v>陈伙妹</v>
          </cell>
          <cell r="E149" t="str">
            <v>13660645957</v>
          </cell>
          <cell r="F149" t="str">
            <v>440126196901173661</v>
          </cell>
          <cell r="G149" t="str">
            <v>广州市番禺区石楼镇爱民街四巷3号</v>
          </cell>
        </row>
        <row r="149">
          <cell r="J149">
            <v>13.85</v>
          </cell>
          <cell r="K149">
            <v>11.42</v>
          </cell>
          <cell r="L149">
            <v>2.75</v>
          </cell>
          <cell r="M149">
            <v>0.9</v>
          </cell>
          <cell r="N149">
            <v>8</v>
          </cell>
          <cell r="O149">
            <v>2</v>
          </cell>
          <cell r="P149">
            <v>23.5</v>
          </cell>
        </row>
        <row r="149">
          <cell r="S149" t="str">
            <v>4401132018020002 </v>
          </cell>
          <cell r="T149">
            <v>43133</v>
          </cell>
          <cell r="U149" t="str">
            <v>海洋</v>
          </cell>
          <cell r="V149" t="str">
            <v>玻璃钢</v>
          </cell>
        </row>
        <row r="150">
          <cell r="C150" t="str">
            <v>粤番渔05428</v>
          </cell>
          <cell r="D150" t="str">
            <v>陈锦标</v>
          </cell>
          <cell r="E150" t="str">
            <v>13312871035</v>
          </cell>
          <cell r="F150" t="str">
            <v>440126197311176314</v>
          </cell>
          <cell r="G150" t="str">
            <v>广州市番禺区石楼镇西门路碧翠楼十三座402房</v>
          </cell>
        </row>
        <row r="150">
          <cell r="J150">
            <v>17.6</v>
          </cell>
          <cell r="K150">
            <v>14.35</v>
          </cell>
          <cell r="L150">
            <v>3.7</v>
          </cell>
          <cell r="M150">
            <v>1.4</v>
          </cell>
          <cell r="N150">
            <v>17</v>
          </cell>
          <cell r="O150">
            <v>6</v>
          </cell>
          <cell r="P150">
            <v>79</v>
          </cell>
          <cell r="Q150">
            <v>108</v>
          </cell>
          <cell r="R150">
            <v>440100099005</v>
          </cell>
          <cell r="S150" t="str">
            <v>4401131999020002</v>
          </cell>
          <cell r="T150">
            <v>36192</v>
          </cell>
          <cell r="U150" t="str">
            <v>海洋</v>
          </cell>
          <cell r="V150" t="str">
            <v>梢木</v>
          </cell>
        </row>
        <row r="151">
          <cell r="C151" t="str">
            <v>粤番渔05430</v>
          </cell>
          <cell r="D151" t="str">
            <v>梁志文</v>
          </cell>
          <cell r="E151">
            <v>13602273954</v>
          </cell>
          <cell r="F151" t="str">
            <v>440126197101186311</v>
          </cell>
          <cell r="G151" t="str">
            <v>广州市番禺区石楼镇桃花路31号</v>
          </cell>
        </row>
        <row r="151">
          <cell r="J151">
            <v>17.87</v>
          </cell>
          <cell r="K151">
            <v>15.23</v>
          </cell>
          <cell r="L151">
            <v>3.6</v>
          </cell>
          <cell r="M151">
            <v>1.5</v>
          </cell>
          <cell r="N151">
            <v>23</v>
          </cell>
          <cell r="O151">
            <v>8</v>
          </cell>
          <cell r="P151">
            <v>34</v>
          </cell>
        </row>
        <row r="151">
          <cell r="R151">
            <v>440113019014</v>
          </cell>
          <cell r="S151" t="str">
            <v>4401132019080002</v>
          </cell>
          <cell r="T151">
            <v>43703</v>
          </cell>
          <cell r="U151" t="str">
            <v>海洋</v>
          </cell>
          <cell r="V151" t="str">
            <v>玻璃钢</v>
          </cell>
        </row>
        <row r="152">
          <cell r="C152" t="str">
            <v>粤番渔05433</v>
          </cell>
          <cell r="D152" t="str">
            <v>郭炳全</v>
          </cell>
          <cell r="E152">
            <v>13602264866</v>
          </cell>
          <cell r="F152" t="str">
            <v>440126197209196319</v>
          </cell>
          <cell r="G152" t="str">
            <v>广州市番禺区石楼镇明星街33号</v>
          </cell>
        </row>
        <row r="152">
          <cell r="J152">
            <v>25.3</v>
          </cell>
          <cell r="K152">
            <v>21.77</v>
          </cell>
          <cell r="L152">
            <v>4.6</v>
          </cell>
          <cell r="M152">
            <v>1.9</v>
          </cell>
          <cell r="N152">
            <v>58</v>
          </cell>
          <cell r="O152">
            <v>20</v>
          </cell>
          <cell r="P152">
            <v>79</v>
          </cell>
        </row>
        <row r="152">
          <cell r="R152">
            <v>440113019002</v>
          </cell>
          <cell r="S152" t="str">
            <v>4401132019040001</v>
          </cell>
          <cell r="T152">
            <v>43584</v>
          </cell>
          <cell r="U152" t="str">
            <v>海洋</v>
          </cell>
          <cell r="V152" t="str">
            <v>玻璃钢</v>
          </cell>
        </row>
        <row r="153">
          <cell r="C153" t="str">
            <v>粤番渔05436</v>
          </cell>
          <cell r="D153" t="str">
            <v>彭炳威</v>
          </cell>
          <cell r="E153" t="str">
            <v>13660499023</v>
          </cell>
          <cell r="F153" t="str">
            <v>44012619750327631X</v>
          </cell>
          <cell r="G153" t="str">
            <v>广州市番禺区石楼镇东星街165号</v>
          </cell>
        </row>
        <row r="153">
          <cell r="J153">
            <v>18</v>
          </cell>
          <cell r="K153">
            <v>15.3</v>
          </cell>
          <cell r="L153">
            <v>3.8</v>
          </cell>
          <cell r="M153">
            <v>1.5</v>
          </cell>
          <cell r="N153">
            <v>19</v>
          </cell>
          <cell r="O153">
            <v>7</v>
          </cell>
          <cell r="P153">
            <v>79</v>
          </cell>
          <cell r="Q153">
            <v>108</v>
          </cell>
          <cell r="R153">
            <v>440100098031</v>
          </cell>
          <cell r="S153" t="str">
            <v>4401131998030003</v>
          </cell>
          <cell r="T153">
            <v>35873</v>
          </cell>
          <cell r="U153" t="str">
            <v>海洋</v>
          </cell>
          <cell r="V153" t="str">
            <v>梢木</v>
          </cell>
        </row>
        <row r="154">
          <cell r="C154" t="str">
            <v>粤番渔05439</v>
          </cell>
          <cell r="D154" t="str">
            <v>郭敏婵</v>
          </cell>
          <cell r="E154">
            <v>13922341636</v>
          </cell>
          <cell r="F154" t="str">
            <v>440181199206036321</v>
          </cell>
          <cell r="G154" t="str">
            <v>广州市番禺区石楼镇莲花中路爱民苑10号</v>
          </cell>
        </row>
        <row r="154">
          <cell r="J154">
            <v>13.9</v>
          </cell>
          <cell r="K154">
            <v>11.42</v>
          </cell>
          <cell r="L154">
            <v>3</v>
          </cell>
          <cell r="M154">
            <v>0.9</v>
          </cell>
          <cell r="N154">
            <v>8</v>
          </cell>
          <cell r="O154">
            <v>2</v>
          </cell>
          <cell r="P154">
            <v>31.6</v>
          </cell>
        </row>
        <row r="154">
          <cell r="R154">
            <v>440113023005</v>
          </cell>
        </row>
        <row r="154">
          <cell r="T154">
            <v>45028</v>
          </cell>
          <cell r="U154" t="str">
            <v>海洋</v>
          </cell>
          <cell r="V154" t="str">
            <v>玻璃钢</v>
          </cell>
        </row>
        <row r="155">
          <cell r="C155" t="str">
            <v>粤番渔08011</v>
          </cell>
          <cell r="D155" t="str">
            <v>陈伙根</v>
          </cell>
          <cell r="E155">
            <v>15992605266</v>
          </cell>
          <cell r="F155" t="str">
            <v>44012619710405631X</v>
          </cell>
          <cell r="G155" t="str">
            <v>广州市番禺区石楼镇明星街1号</v>
          </cell>
          <cell r="H155" t="str">
            <v>18666968628
13192244261</v>
          </cell>
        </row>
        <row r="155">
          <cell r="J155">
            <v>17.6</v>
          </cell>
          <cell r="K155">
            <v>13.2</v>
          </cell>
          <cell r="L155">
            <v>4.25</v>
          </cell>
          <cell r="M155">
            <v>1.75</v>
          </cell>
          <cell r="N155">
            <v>25</v>
          </cell>
          <cell r="O155">
            <v>9</v>
          </cell>
          <cell r="P155">
            <v>59</v>
          </cell>
          <cell r="Q155">
            <v>80</v>
          </cell>
        </row>
        <row r="155">
          <cell r="S155" t="str">
            <v>4401131991010005</v>
          </cell>
          <cell r="T155">
            <v>33239</v>
          </cell>
          <cell r="U155" t="str">
            <v>海洋</v>
          </cell>
          <cell r="V155" t="str">
            <v>梢木</v>
          </cell>
        </row>
        <row r="156">
          <cell r="C156" t="str">
            <v>粤番渔08016</v>
          </cell>
          <cell r="D156" t="str">
            <v>邓树坤</v>
          </cell>
          <cell r="E156">
            <v>13533411310</v>
          </cell>
          <cell r="F156" t="str">
            <v>440126194909096358</v>
          </cell>
          <cell r="G156" t="str">
            <v>广州市番禺区石楼镇吉祥街七巷4号</v>
          </cell>
        </row>
        <row r="156">
          <cell r="J156">
            <v>7.8</v>
          </cell>
          <cell r="K156">
            <v>7.2</v>
          </cell>
          <cell r="L156">
            <v>1.35</v>
          </cell>
          <cell r="M156">
            <v>0.75</v>
          </cell>
          <cell r="N156">
            <v>1</v>
          </cell>
          <cell r="O156">
            <v>1</v>
          </cell>
          <cell r="P156">
            <v>5.1</v>
          </cell>
          <cell r="Q156">
            <v>7</v>
          </cell>
        </row>
        <row r="156">
          <cell r="S156" t="str">
            <v>4401131998010014</v>
          </cell>
          <cell r="T156">
            <v>35796</v>
          </cell>
          <cell r="U156" t="str">
            <v>内河</v>
          </cell>
          <cell r="V156" t="str">
            <v>木质</v>
          </cell>
        </row>
        <row r="157">
          <cell r="C157" t="str">
            <v>粤番渔08018</v>
          </cell>
          <cell r="D157" t="str">
            <v>徐秋成</v>
          </cell>
          <cell r="E157" t="str">
            <v>13802837452</v>
          </cell>
          <cell r="F157" t="str">
            <v>44012619580815631X</v>
          </cell>
          <cell r="G157" t="str">
            <v>广州市番禺区石楼镇莲花中路46号</v>
          </cell>
        </row>
        <row r="157">
          <cell r="J157">
            <v>18.5</v>
          </cell>
          <cell r="K157">
            <v>17.5</v>
          </cell>
          <cell r="L157">
            <v>3.45</v>
          </cell>
          <cell r="M157">
            <v>2.1</v>
          </cell>
          <cell r="N157">
            <v>24</v>
          </cell>
          <cell r="O157">
            <v>8</v>
          </cell>
          <cell r="P157">
            <v>132</v>
          </cell>
          <cell r="Q157">
            <v>180</v>
          </cell>
        </row>
        <row r="157">
          <cell r="S157" t="str">
            <v>4401131989010019</v>
          </cell>
          <cell r="T157">
            <v>32509</v>
          </cell>
          <cell r="U157" t="str">
            <v>海洋</v>
          </cell>
          <cell r="V157" t="str">
            <v>梢木</v>
          </cell>
        </row>
        <row r="158">
          <cell r="C158" t="str">
            <v>粤番渔08024</v>
          </cell>
          <cell r="D158" t="str">
            <v>叶树海</v>
          </cell>
          <cell r="E158" t="str">
            <v>13724117009</v>
          </cell>
          <cell r="F158" t="str">
            <v>440126196710046336</v>
          </cell>
          <cell r="G158" t="str">
            <v>广州市番禺区石楼镇卫星街91号</v>
          </cell>
        </row>
        <row r="158">
          <cell r="J158">
            <v>8.5</v>
          </cell>
          <cell r="K158">
            <v>6.7</v>
          </cell>
          <cell r="L158">
            <v>1.85</v>
          </cell>
          <cell r="M158">
            <v>0.8</v>
          </cell>
          <cell r="N158">
            <v>3</v>
          </cell>
          <cell r="O158">
            <v>0</v>
          </cell>
          <cell r="P158">
            <v>8.8</v>
          </cell>
          <cell r="Q158">
            <v>12</v>
          </cell>
        </row>
        <row r="158">
          <cell r="S158" t="str">
            <v>4401131989090005</v>
          </cell>
          <cell r="T158">
            <v>32752</v>
          </cell>
          <cell r="U158" t="str">
            <v>内河</v>
          </cell>
          <cell r="V158" t="str">
            <v>木质</v>
          </cell>
        </row>
        <row r="159">
          <cell r="C159" t="str">
            <v>粤番渔08045</v>
          </cell>
          <cell r="D159" t="str">
            <v>卢润棠</v>
          </cell>
          <cell r="E159">
            <v>13710233739</v>
          </cell>
          <cell r="F159" t="str">
            <v>440126194608236310</v>
          </cell>
          <cell r="G159" t="str">
            <v>广州市番禺区石楼镇卫东街18号</v>
          </cell>
        </row>
        <row r="159">
          <cell r="J159">
            <v>7.59</v>
          </cell>
          <cell r="K159">
            <v>6.8</v>
          </cell>
          <cell r="L159">
            <v>1.45</v>
          </cell>
          <cell r="M159">
            <v>0.59</v>
          </cell>
          <cell r="N159">
            <v>1</v>
          </cell>
          <cell r="O159">
            <v>0</v>
          </cell>
          <cell r="P159">
            <v>5.2</v>
          </cell>
          <cell r="Q159">
            <v>7</v>
          </cell>
        </row>
        <row r="159">
          <cell r="S159" t="str">
            <v>4401131997060004</v>
          </cell>
          <cell r="T159">
            <v>35585</v>
          </cell>
          <cell r="U159" t="str">
            <v>海洋</v>
          </cell>
          <cell r="V159" t="str">
            <v>杉木</v>
          </cell>
        </row>
        <row r="160">
          <cell r="C160" t="str">
            <v>粤番渔08059</v>
          </cell>
          <cell r="D160" t="str">
            <v>叶银庭</v>
          </cell>
          <cell r="E160">
            <v>13682248292</v>
          </cell>
          <cell r="F160" t="str">
            <v>440126196511306318</v>
          </cell>
          <cell r="G160" t="str">
            <v>广州市番禺区石楼镇明星街1号</v>
          </cell>
        </row>
        <row r="160">
          <cell r="I160">
            <v>84841048</v>
          </cell>
          <cell r="J160">
            <v>16.36</v>
          </cell>
          <cell r="K160">
            <v>13.45</v>
          </cell>
          <cell r="L160">
            <v>2.85</v>
          </cell>
          <cell r="M160">
            <v>1.6</v>
          </cell>
          <cell r="N160">
            <v>13</v>
          </cell>
          <cell r="O160">
            <v>4</v>
          </cell>
          <cell r="P160">
            <v>79</v>
          </cell>
          <cell r="Q160">
            <v>108</v>
          </cell>
        </row>
        <row r="160">
          <cell r="S160" t="str">
            <v>4401131996010002</v>
          </cell>
          <cell r="T160">
            <v>35065</v>
          </cell>
          <cell r="U160" t="str">
            <v>海洋</v>
          </cell>
          <cell r="V160" t="str">
            <v>梢木</v>
          </cell>
        </row>
        <row r="161">
          <cell r="C161" t="str">
            <v>粤番渔08070</v>
          </cell>
          <cell r="D161" t="str">
            <v>梁锦添</v>
          </cell>
          <cell r="E161">
            <v>13928780939</v>
          </cell>
          <cell r="F161" t="str">
            <v>440126195709126334</v>
          </cell>
          <cell r="G161" t="str">
            <v>广州市番禺区石楼镇卫东街59号</v>
          </cell>
        </row>
        <row r="161">
          <cell r="J161">
            <v>12.54</v>
          </cell>
          <cell r="K161">
            <v>10.42</v>
          </cell>
          <cell r="L161">
            <v>2.28</v>
          </cell>
          <cell r="M161">
            <v>0.97</v>
          </cell>
          <cell r="N161">
            <v>5</v>
          </cell>
          <cell r="O161">
            <v>2</v>
          </cell>
          <cell r="P161">
            <v>31.6</v>
          </cell>
          <cell r="Q161">
            <v>43</v>
          </cell>
        </row>
        <row r="161">
          <cell r="S161" t="str">
            <v>4401131993010013</v>
          </cell>
          <cell r="T161">
            <v>33970</v>
          </cell>
          <cell r="U161" t="str">
            <v>海洋</v>
          </cell>
          <cell r="V161" t="str">
            <v>梢木</v>
          </cell>
        </row>
        <row r="162">
          <cell r="C162" t="str">
            <v>粤番渔08073</v>
          </cell>
          <cell r="D162" t="str">
            <v>梁炳满</v>
          </cell>
          <cell r="E162">
            <v>18211483513</v>
          </cell>
          <cell r="F162" t="str">
            <v>440126195001056318</v>
          </cell>
          <cell r="G162" t="str">
            <v>广东省番禺区石楼镇吉祥街三巷8号</v>
          </cell>
        </row>
        <row r="162">
          <cell r="J162">
            <v>8.5</v>
          </cell>
          <cell r="K162">
            <v>7.5</v>
          </cell>
          <cell r="L162">
            <v>1.65</v>
          </cell>
          <cell r="M162">
            <v>0.7</v>
          </cell>
          <cell r="N162">
            <v>2</v>
          </cell>
          <cell r="O162">
            <v>0</v>
          </cell>
          <cell r="P162">
            <v>8.8</v>
          </cell>
          <cell r="Q162">
            <v>12</v>
          </cell>
        </row>
        <row r="162">
          <cell r="S162" t="str">
            <v>4401131993080005</v>
          </cell>
          <cell r="T162">
            <v>34182</v>
          </cell>
          <cell r="U162" t="str">
            <v>内河</v>
          </cell>
          <cell r="V162" t="str">
            <v>木质</v>
          </cell>
        </row>
        <row r="163">
          <cell r="C163" t="str">
            <v>粤番渔08093</v>
          </cell>
          <cell r="D163" t="str">
            <v>陈苏仔</v>
          </cell>
          <cell r="E163">
            <v>13622258948</v>
          </cell>
          <cell r="F163" t="str">
            <v>440126196904026317</v>
          </cell>
          <cell r="G163" t="str">
            <v>广州市番禺区石楼镇明安街二巷11号</v>
          </cell>
        </row>
        <row r="163">
          <cell r="J163">
            <v>19.5</v>
          </cell>
          <cell r="K163">
            <v>17.95</v>
          </cell>
          <cell r="L163">
            <v>3.8</v>
          </cell>
          <cell r="M163">
            <v>2.45</v>
          </cell>
          <cell r="N163">
            <v>25</v>
          </cell>
          <cell r="O163">
            <v>9</v>
          </cell>
          <cell r="P163">
            <v>79</v>
          </cell>
          <cell r="Q163">
            <v>108</v>
          </cell>
        </row>
        <row r="163">
          <cell r="S163" t="str">
            <v>4401131997010011</v>
          </cell>
          <cell r="T163">
            <v>35431</v>
          </cell>
          <cell r="U163" t="str">
            <v>海洋</v>
          </cell>
          <cell r="V163" t="str">
            <v>梢木</v>
          </cell>
        </row>
        <row r="164">
          <cell r="C164" t="str">
            <v>粤番渔08099</v>
          </cell>
          <cell r="D164" t="str">
            <v>谭水胜</v>
          </cell>
          <cell r="E164">
            <v>13660378828</v>
          </cell>
          <cell r="F164" t="str">
            <v>440126195506276316</v>
          </cell>
          <cell r="G164" t="str">
            <v>广州市番禺区石楼镇莲山路33号</v>
          </cell>
        </row>
        <row r="164">
          <cell r="J164">
            <v>8.83</v>
          </cell>
          <cell r="K164">
            <v>7.7</v>
          </cell>
          <cell r="L164">
            <v>1.61</v>
          </cell>
          <cell r="M164">
            <v>0.78</v>
          </cell>
          <cell r="N164">
            <v>2</v>
          </cell>
          <cell r="O164">
            <v>0</v>
          </cell>
          <cell r="P164">
            <v>8.8</v>
          </cell>
          <cell r="Q164">
            <v>12</v>
          </cell>
        </row>
        <row r="164">
          <cell r="S164" t="str">
            <v>4401131982110002</v>
          </cell>
          <cell r="T164">
            <v>30256</v>
          </cell>
          <cell r="U164" t="str">
            <v>内河</v>
          </cell>
          <cell r="V164" t="str">
            <v>木质</v>
          </cell>
        </row>
        <row r="165">
          <cell r="C165" t="str">
            <v>粤番渔08104</v>
          </cell>
          <cell r="D165" t="str">
            <v>叶添胜</v>
          </cell>
          <cell r="E165">
            <v>13431006179</v>
          </cell>
          <cell r="F165" t="str">
            <v>440126194807116311</v>
          </cell>
          <cell r="G165" t="str">
            <v>广州市番禺区石楼镇吉祥街七巷3号</v>
          </cell>
        </row>
        <row r="165">
          <cell r="I165">
            <v>84862613</v>
          </cell>
          <cell r="J165">
            <v>7.3</v>
          </cell>
          <cell r="K165">
            <v>7</v>
          </cell>
          <cell r="L165">
            <v>1.35</v>
          </cell>
          <cell r="M165">
            <v>0.7</v>
          </cell>
          <cell r="N165">
            <v>1</v>
          </cell>
          <cell r="O165">
            <v>0</v>
          </cell>
          <cell r="P165">
            <v>5.1</v>
          </cell>
          <cell r="Q165">
            <v>7</v>
          </cell>
        </row>
        <row r="165">
          <cell r="S165" t="str">
            <v>4401131991060005</v>
          </cell>
          <cell r="T165">
            <v>33394</v>
          </cell>
          <cell r="U165" t="str">
            <v>内河</v>
          </cell>
          <cell r="V165" t="str">
            <v>木质</v>
          </cell>
        </row>
        <row r="166">
          <cell r="C166" t="str">
            <v>粤番渔08109</v>
          </cell>
          <cell r="D166" t="str">
            <v>陈钊明</v>
          </cell>
          <cell r="E166">
            <v>13622841600</v>
          </cell>
          <cell r="F166" t="str">
            <v>440126195807206311</v>
          </cell>
          <cell r="G166" t="str">
            <v>广州市番禺区石楼镇花园街40号</v>
          </cell>
          <cell r="H166">
            <v>13622841160</v>
          </cell>
        </row>
        <row r="166">
          <cell r="J166">
            <v>7.1</v>
          </cell>
          <cell r="K166">
            <v>6</v>
          </cell>
          <cell r="L166">
            <v>1.35</v>
          </cell>
          <cell r="M166">
            <v>0.6</v>
          </cell>
          <cell r="N166">
            <v>1</v>
          </cell>
          <cell r="O166">
            <v>0</v>
          </cell>
          <cell r="P166">
            <v>8.8</v>
          </cell>
          <cell r="Q166">
            <v>12</v>
          </cell>
        </row>
        <row r="166">
          <cell r="S166" t="str">
            <v>4401131993097001</v>
          </cell>
          <cell r="T166">
            <v>34213</v>
          </cell>
          <cell r="U166" t="str">
            <v>内河</v>
          </cell>
          <cell r="V166" t="str">
            <v>木质</v>
          </cell>
        </row>
        <row r="167">
          <cell r="C167" t="str">
            <v>粤番渔08112</v>
          </cell>
          <cell r="D167" t="str">
            <v>卢锦坤</v>
          </cell>
          <cell r="E167">
            <v>13533570002</v>
          </cell>
          <cell r="F167" t="str">
            <v>440126195602136313</v>
          </cell>
          <cell r="G167" t="str">
            <v>广州市番禺区石楼镇莲花山路41号</v>
          </cell>
        </row>
        <row r="167">
          <cell r="J167">
            <v>7.2</v>
          </cell>
          <cell r="K167">
            <v>6</v>
          </cell>
          <cell r="L167">
            <v>1.45</v>
          </cell>
          <cell r="M167">
            <v>0.6</v>
          </cell>
          <cell r="N167">
            <v>1</v>
          </cell>
          <cell r="O167">
            <v>0</v>
          </cell>
          <cell r="P167">
            <v>8.8</v>
          </cell>
          <cell r="Q167">
            <v>12</v>
          </cell>
        </row>
        <row r="167">
          <cell r="S167" t="str">
            <v>4401131987087001</v>
          </cell>
          <cell r="T167">
            <v>31990</v>
          </cell>
          <cell r="U167" t="str">
            <v>内河</v>
          </cell>
          <cell r="V167" t="str">
            <v>木质</v>
          </cell>
        </row>
        <row r="168">
          <cell r="C168" t="str">
            <v>粤番渔08124</v>
          </cell>
          <cell r="D168" t="str">
            <v>邓群娣</v>
          </cell>
          <cell r="E168">
            <v>13642744168</v>
          </cell>
          <cell r="F168" t="str">
            <v>440126195011306325</v>
          </cell>
          <cell r="G168" t="str">
            <v>广州市番禺区石楼镇吉祥街七巷5号</v>
          </cell>
          <cell r="H168">
            <v>13660228695</v>
          </cell>
        </row>
        <row r="168">
          <cell r="J168">
            <v>7.35</v>
          </cell>
          <cell r="K168">
            <v>6.6</v>
          </cell>
          <cell r="L168">
            <v>1.4</v>
          </cell>
          <cell r="M168">
            <v>0.5</v>
          </cell>
          <cell r="N168">
            <v>1</v>
          </cell>
          <cell r="O168">
            <v>0</v>
          </cell>
          <cell r="P168">
            <v>5.1</v>
          </cell>
          <cell r="Q168">
            <v>7</v>
          </cell>
        </row>
        <row r="168">
          <cell r="S168" t="str">
            <v>4401132002027001</v>
          </cell>
          <cell r="T168">
            <v>37288</v>
          </cell>
          <cell r="U168" t="str">
            <v>内河</v>
          </cell>
          <cell r="V168" t="str">
            <v>木质</v>
          </cell>
        </row>
        <row r="169">
          <cell r="C169" t="str">
            <v>粤番渔08136</v>
          </cell>
          <cell r="D169" t="str">
            <v>林金彩</v>
          </cell>
          <cell r="E169">
            <v>13544306665</v>
          </cell>
          <cell r="F169" t="str">
            <v>440126195605226322</v>
          </cell>
          <cell r="G169" t="str">
            <v>广州市番禺区石楼镇吉祥街二十二巷4号</v>
          </cell>
        </row>
        <row r="169">
          <cell r="J169">
            <v>6.85</v>
          </cell>
          <cell r="K169">
            <v>6.6</v>
          </cell>
          <cell r="L169">
            <v>1.47</v>
          </cell>
          <cell r="M169">
            <v>0.75</v>
          </cell>
          <cell r="N169">
            <v>1</v>
          </cell>
          <cell r="O169">
            <v>0</v>
          </cell>
          <cell r="P169">
            <v>4.4</v>
          </cell>
          <cell r="Q169">
            <v>6</v>
          </cell>
        </row>
        <row r="169">
          <cell r="S169" t="str">
            <v>4401132001027001</v>
          </cell>
          <cell r="T169">
            <v>36925</v>
          </cell>
          <cell r="U169" t="str">
            <v>内河</v>
          </cell>
          <cell r="V169" t="str">
            <v>木质</v>
          </cell>
        </row>
        <row r="170">
          <cell r="C170" t="str">
            <v>粤番渔08138</v>
          </cell>
          <cell r="D170" t="str">
            <v>梁炳洪</v>
          </cell>
          <cell r="E170">
            <v>13922319131</v>
          </cell>
          <cell r="F170" t="str">
            <v>44012619680613631X</v>
          </cell>
          <cell r="G170" t="str">
            <v>广州市番禺区石楼镇爱民四街5号</v>
          </cell>
        </row>
        <row r="170">
          <cell r="J170">
            <v>11.49</v>
          </cell>
          <cell r="K170">
            <v>9.5</v>
          </cell>
          <cell r="L170">
            <v>2.2</v>
          </cell>
          <cell r="M170">
            <v>0.7</v>
          </cell>
          <cell r="N170">
            <v>3</v>
          </cell>
          <cell r="O170">
            <v>0</v>
          </cell>
          <cell r="P170">
            <v>23.5</v>
          </cell>
          <cell r="Q170">
            <v>32</v>
          </cell>
        </row>
        <row r="170">
          <cell r="S170" t="str">
            <v>4401132003087001</v>
          </cell>
          <cell r="T170">
            <v>37848</v>
          </cell>
          <cell r="U170" t="str">
            <v>内河</v>
          </cell>
          <cell r="V170" t="str">
            <v>木质</v>
          </cell>
        </row>
        <row r="171">
          <cell r="C171" t="str">
            <v>粤番渔08171</v>
          </cell>
          <cell r="D171" t="str">
            <v>叶炳强</v>
          </cell>
          <cell r="E171">
            <v>13662536086</v>
          </cell>
          <cell r="F171" t="str">
            <v>440126197109116334</v>
          </cell>
          <cell r="G171" t="str">
            <v>广州市番禺区石楼镇卫东街55号</v>
          </cell>
        </row>
        <row r="171">
          <cell r="J171">
            <v>13.85</v>
          </cell>
          <cell r="K171">
            <v>12.2</v>
          </cell>
          <cell r="L171">
            <v>2.35</v>
          </cell>
          <cell r="M171">
            <v>1.25</v>
          </cell>
          <cell r="N171">
            <v>8</v>
          </cell>
          <cell r="O171">
            <v>3</v>
          </cell>
          <cell r="P171">
            <v>58.8</v>
          </cell>
          <cell r="Q171">
            <v>80</v>
          </cell>
        </row>
        <row r="171">
          <cell r="S171" t="str">
            <v>4401131990010010</v>
          </cell>
          <cell r="T171">
            <v>32874</v>
          </cell>
          <cell r="U171" t="str">
            <v>海洋</v>
          </cell>
          <cell r="V171" t="str">
            <v>梢木</v>
          </cell>
        </row>
        <row r="172">
          <cell r="C172" t="str">
            <v>粤番渔08198</v>
          </cell>
          <cell r="D172" t="str">
            <v>叶苏仔</v>
          </cell>
          <cell r="E172">
            <v>13535542229</v>
          </cell>
          <cell r="F172" t="str">
            <v>440126196309086315</v>
          </cell>
          <cell r="G172" t="str">
            <v>广州市番禺区石楼镇吉祥街二十二巷2号</v>
          </cell>
        </row>
        <row r="172">
          <cell r="I172">
            <v>84864447</v>
          </cell>
          <cell r="J172">
            <v>16.9</v>
          </cell>
          <cell r="K172">
            <v>14</v>
          </cell>
          <cell r="L172">
            <v>2.96</v>
          </cell>
          <cell r="M172">
            <v>1.65</v>
          </cell>
          <cell r="N172">
            <v>13</v>
          </cell>
          <cell r="O172">
            <v>5</v>
          </cell>
          <cell r="P172">
            <v>135</v>
          </cell>
          <cell r="Q172">
            <v>183.673469387755</v>
          </cell>
        </row>
        <row r="172">
          <cell r="S172" t="str">
            <v>4401132001100003</v>
          </cell>
          <cell r="T172">
            <v>37165</v>
          </cell>
          <cell r="U172" t="str">
            <v>海洋</v>
          </cell>
          <cell r="V172" t="str">
            <v>杉木</v>
          </cell>
        </row>
        <row r="173">
          <cell r="C173" t="str">
            <v>粤番渔08238</v>
          </cell>
          <cell r="D173" t="str">
            <v>梁广兴</v>
          </cell>
          <cell r="E173">
            <v>13450204658</v>
          </cell>
          <cell r="F173" t="str">
            <v>440126196609256312</v>
          </cell>
          <cell r="G173" t="str">
            <v>广州市番禺区石楼镇花园街50号</v>
          </cell>
        </row>
        <row r="173">
          <cell r="I173">
            <v>84860593</v>
          </cell>
          <cell r="J173">
            <v>9</v>
          </cell>
          <cell r="K173">
            <v>7.8</v>
          </cell>
          <cell r="L173">
            <v>1.7</v>
          </cell>
          <cell r="M173">
            <v>0.75</v>
          </cell>
          <cell r="N173">
            <v>2</v>
          </cell>
          <cell r="O173">
            <v>0</v>
          </cell>
          <cell r="P173">
            <v>8.8</v>
          </cell>
          <cell r="Q173">
            <v>12</v>
          </cell>
        </row>
        <row r="173">
          <cell r="S173" t="str">
            <v>4401131994027001</v>
          </cell>
          <cell r="T173">
            <v>34366</v>
          </cell>
          <cell r="U173" t="str">
            <v>内河</v>
          </cell>
          <cell r="V173" t="str">
            <v>木质</v>
          </cell>
        </row>
        <row r="174">
          <cell r="C174" t="str">
            <v>粤番渔08246</v>
          </cell>
          <cell r="D174" t="str">
            <v>李木森</v>
          </cell>
          <cell r="E174">
            <v>13535374151</v>
          </cell>
          <cell r="F174" t="str">
            <v>440126195710066316</v>
          </cell>
          <cell r="G174" t="str">
            <v>广州市番禺区石楼镇明星街17号</v>
          </cell>
        </row>
        <row r="174">
          <cell r="J174">
            <v>15</v>
          </cell>
          <cell r="K174">
            <v>13.3</v>
          </cell>
          <cell r="L174">
            <v>2.5</v>
          </cell>
          <cell r="M174">
            <v>1.2</v>
          </cell>
          <cell r="N174">
            <v>9</v>
          </cell>
          <cell r="O174">
            <v>3</v>
          </cell>
          <cell r="P174">
            <v>8.8</v>
          </cell>
          <cell r="Q174">
            <v>12</v>
          </cell>
        </row>
        <row r="174">
          <cell r="S174" t="str">
            <v>4401131990010027</v>
          </cell>
          <cell r="T174">
            <v>32874</v>
          </cell>
          <cell r="U174" t="str">
            <v>海洋</v>
          </cell>
          <cell r="V174" t="str">
            <v>梢木</v>
          </cell>
        </row>
        <row r="175">
          <cell r="C175" t="str">
            <v>粤番渔08291</v>
          </cell>
          <cell r="D175" t="str">
            <v>陈顺潮</v>
          </cell>
          <cell r="E175">
            <v>13711043426</v>
          </cell>
          <cell r="F175" t="str">
            <v>44012619650510631X</v>
          </cell>
          <cell r="G175" t="str">
            <v>广州市番禺区石楼镇西门路碧翠楼十二座303房</v>
          </cell>
        </row>
        <row r="175">
          <cell r="J175">
            <v>6.64</v>
          </cell>
          <cell r="K175">
            <v>4.92</v>
          </cell>
          <cell r="L175">
            <v>1.17</v>
          </cell>
          <cell r="M175">
            <v>0.47</v>
          </cell>
          <cell r="N175">
            <v>1</v>
          </cell>
          <cell r="O175">
            <v>0</v>
          </cell>
          <cell r="P175">
            <v>8.8</v>
          </cell>
          <cell r="Q175">
            <v>12</v>
          </cell>
        </row>
        <row r="175">
          <cell r="S175" t="str">
            <v>4401131990010049</v>
          </cell>
          <cell r="T175">
            <v>32874</v>
          </cell>
          <cell r="U175" t="str">
            <v>内河</v>
          </cell>
          <cell r="V175" t="str">
            <v>木质</v>
          </cell>
        </row>
        <row r="176">
          <cell r="C176" t="str">
            <v>粤番渔08433</v>
          </cell>
          <cell r="D176" t="str">
            <v>陈顺全</v>
          </cell>
          <cell r="E176">
            <v>13422094615</v>
          </cell>
          <cell r="F176" t="str">
            <v>440126196106296312</v>
          </cell>
          <cell r="G176" t="str">
            <v>广州市番禺区石楼镇西门路碧翠楼十二座303房之二</v>
          </cell>
          <cell r="H176">
            <v>13719147833</v>
          </cell>
        </row>
        <row r="176">
          <cell r="J176">
            <v>8.39</v>
          </cell>
          <cell r="K176">
            <v>7.51</v>
          </cell>
          <cell r="L176">
            <v>1.62</v>
          </cell>
          <cell r="M176">
            <v>0.76</v>
          </cell>
          <cell r="N176">
            <v>1</v>
          </cell>
          <cell r="O176">
            <v>1</v>
          </cell>
          <cell r="P176">
            <v>8.8</v>
          </cell>
          <cell r="Q176">
            <v>12</v>
          </cell>
          <cell r="R176">
            <v>440113024029</v>
          </cell>
        </row>
        <row r="176">
          <cell r="T176">
            <v>45517</v>
          </cell>
          <cell r="U176" t="str">
            <v>内河</v>
          </cell>
          <cell r="V176" t="str">
            <v>玻璃钢</v>
          </cell>
        </row>
        <row r="177">
          <cell r="C177" t="str">
            <v>粤番渔08298</v>
          </cell>
          <cell r="D177" t="str">
            <v>叶沛根</v>
          </cell>
          <cell r="E177">
            <v>13640272911</v>
          </cell>
          <cell r="F177" t="str">
            <v>440126196807146317</v>
          </cell>
          <cell r="G177" t="str">
            <v>广州市番禺区石楼镇卫星街81号</v>
          </cell>
        </row>
        <row r="177">
          <cell r="J177">
            <v>12.4</v>
          </cell>
          <cell r="K177">
            <v>10.45</v>
          </cell>
          <cell r="L177">
            <v>2.25</v>
          </cell>
          <cell r="M177">
            <v>0.85</v>
          </cell>
          <cell r="N177">
            <v>4</v>
          </cell>
          <cell r="O177">
            <v>1</v>
          </cell>
          <cell r="P177">
            <v>32.4</v>
          </cell>
          <cell r="Q177">
            <v>44</v>
          </cell>
        </row>
        <row r="177">
          <cell r="S177" t="str">
            <v>4401131999060004</v>
          </cell>
          <cell r="T177">
            <v>36336</v>
          </cell>
          <cell r="U177" t="str">
            <v>海洋</v>
          </cell>
          <cell r="V177" t="str">
            <v>梢木</v>
          </cell>
        </row>
        <row r="178">
          <cell r="C178" t="str">
            <v>粤番渔08299</v>
          </cell>
          <cell r="D178" t="str">
            <v>郭耀森</v>
          </cell>
          <cell r="E178">
            <v>13535588696</v>
          </cell>
          <cell r="F178" t="str">
            <v>440126196507286334</v>
          </cell>
          <cell r="G178" t="str">
            <v>广州市番禺区石楼镇花园街56号</v>
          </cell>
        </row>
        <row r="178">
          <cell r="J178">
            <v>9.15</v>
          </cell>
          <cell r="K178">
            <v>7.9</v>
          </cell>
          <cell r="L178">
            <v>1.62</v>
          </cell>
          <cell r="M178">
            <v>0.75</v>
          </cell>
          <cell r="N178">
            <v>2</v>
          </cell>
          <cell r="O178">
            <v>0</v>
          </cell>
          <cell r="P178">
            <v>10.3</v>
          </cell>
          <cell r="Q178">
            <v>14</v>
          </cell>
        </row>
        <row r="178">
          <cell r="S178" t="str">
            <v>4401132007037001</v>
          </cell>
          <cell r="T178">
            <v>39151</v>
          </cell>
          <cell r="U178" t="str">
            <v>内河</v>
          </cell>
          <cell r="V178" t="str">
            <v>木质</v>
          </cell>
        </row>
        <row r="179">
          <cell r="C179" t="str">
            <v>粤番渔08300</v>
          </cell>
          <cell r="D179" t="str">
            <v>黄桂好</v>
          </cell>
          <cell r="E179">
            <v>13006873444</v>
          </cell>
          <cell r="F179" t="str">
            <v>440126195312116322</v>
          </cell>
          <cell r="G179" t="str">
            <v>广州市番禺区石楼镇明星街1号</v>
          </cell>
        </row>
        <row r="179">
          <cell r="J179">
            <v>6.39</v>
          </cell>
          <cell r="K179">
            <v>6</v>
          </cell>
          <cell r="L179">
            <v>1.2</v>
          </cell>
          <cell r="M179">
            <v>0.58</v>
          </cell>
          <cell r="N179">
            <v>1</v>
          </cell>
          <cell r="O179">
            <v>0</v>
          </cell>
          <cell r="P179">
            <v>4.4</v>
          </cell>
          <cell r="Q179">
            <v>5.98639455782313</v>
          </cell>
        </row>
        <row r="179">
          <cell r="S179" t="str">
            <v>4401132001090003</v>
          </cell>
          <cell r="T179">
            <v>37145</v>
          </cell>
          <cell r="U179" t="str">
            <v>内河</v>
          </cell>
          <cell r="V179" t="str">
            <v>木质</v>
          </cell>
        </row>
        <row r="180">
          <cell r="C180" t="str">
            <v>粤番渔08302</v>
          </cell>
          <cell r="D180" t="str">
            <v>黎和鸿</v>
          </cell>
          <cell r="E180">
            <v>13726878439</v>
          </cell>
          <cell r="F180" t="str">
            <v>442830197010082829</v>
          </cell>
          <cell r="G180" t="str">
            <v>广东省番禺区石楼镇莲山路1号</v>
          </cell>
        </row>
        <row r="180">
          <cell r="J180">
            <v>8.59</v>
          </cell>
          <cell r="K180">
            <v>7.58</v>
          </cell>
          <cell r="L180">
            <v>1.6</v>
          </cell>
          <cell r="M180">
            <v>0.68</v>
          </cell>
          <cell r="N180">
            <v>1</v>
          </cell>
          <cell r="O180">
            <v>0</v>
          </cell>
          <cell r="P180">
            <v>10.3</v>
          </cell>
          <cell r="Q180">
            <v>14</v>
          </cell>
        </row>
        <row r="180">
          <cell r="S180" t="str">
            <v>4401131991070006</v>
          </cell>
          <cell r="T180">
            <v>33420</v>
          </cell>
          <cell r="U180" t="str">
            <v>内河</v>
          </cell>
          <cell r="V180" t="str">
            <v>木质</v>
          </cell>
        </row>
        <row r="181">
          <cell r="C181" t="str">
            <v>粤番渔08340</v>
          </cell>
          <cell r="D181" t="str">
            <v>邓伙仔</v>
          </cell>
          <cell r="E181" t="str">
            <v>13719132548</v>
          </cell>
          <cell r="F181" t="str">
            <v>440126196006016352</v>
          </cell>
          <cell r="G181" t="str">
            <v>广州市番禺区石楼镇明星街1号</v>
          </cell>
        </row>
        <row r="181">
          <cell r="J181">
            <v>7.55</v>
          </cell>
          <cell r="K181">
            <v>6.3</v>
          </cell>
          <cell r="L181">
            <v>1.4</v>
          </cell>
          <cell r="M181">
            <v>0.81</v>
          </cell>
          <cell r="N181">
            <v>2</v>
          </cell>
          <cell r="O181">
            <v>1</v>
          </cell>
          <cell r="P181">
            <v>4.4</v>
          </cell>
          <cell r="Q181">
            <v>6</v>
          </cell>
        </row>
        <row r="181">
          <cell r="S181" t="str">
            <v>4401132007100001</v>
          </cell>
          <cell r="T181">
            <v>39380</v>
          </cell>
          <cell r="U181" t="str">
            <v>海洋</v>
          </cell>
          <cell r="V181" t="str">
            <v>杉木</v>
          </cell>
        </row>
        <row r="182">
          <cell r="C182" t="str">
            <v>粤番渔08341</v>
          </cell>
          <cell r="D182" t="str">
            <v>邓志成</v>
          </cell>
          <cell r="E182">
            <v>13242743851</v>
          </cell>
          <cell r="F182" t="str">
            <v>440126197212156334</v>
          </cell>
          <cell r="G182" t="str">
            <v>广州市番禺区石楼镇卫东街57号</v>
          </cell>
        </row>
        <row r="182">
          <cell r="J182">
            <v>12.83</v>
          </cell>
          <cell r="K182">
            <v>11</v>
          </cell>
          <cell r="L182">
            <v>2.28</v>
          </cell>
          <cell r="M182">
            <v>1.2</v>
          </cell>
          <cell r="N182">
            <v>7</v>
          </cell>
          <cell r="O182">
            <v>2</v>
          </cell>
          <cell r="P182">
            <v>10.3</v>
          </cell>
          <cell r="Q182">
            <v>14</v>
          </cell>
        </row>
        <row r="182">
          <cell r="S182" t="str">
            <v>4401132008010001</v>
          </cell>
          <cell r="T182">
            <v>39450</v>
          </cell>
          <cell r="U182" t="str">
            <v>海洋</v>
          </cell>
          <cell r="V182" t="str">
            <v>杉木</v>
          </cell>
        </row>
        <row r="183">
          <cell r="C183" t="str">
            <v>粤番渔08347</v>
          </cell>
          <cell r="D183" t="str">
            <v>梁炳基</v>
          </cell>
          <cell r="E183">
            <v>13602275087</v>
          </cell>
          <cell r="F183" t="str">
            <v>440126197301066314</v>
          </cell>
          <cell r="G183" t="str">
            <v>广州市番禺区石楼镇吉祥街十九巷6号</v>
          </cell>
        </row>
        <row r="183">
          <cell r="J183">
            <v>16.4</v>
          </cell>
          <cell r="K183">
            <v>13.54</v>
          </cell>
          <cell r="L183">
            <v>3.4</v>
          </cell>
          <cell r="M183">
            <v>1.3</v>
          </cell>
          <cell r="N183">
            <v>12</v>
          </cell>
          <cell r="O183">
            <v>4</v>
          </cell>
          <cell r="P183">
            <v>52.9</v>
          </cell>
          <cell r="Q183">
            <v>72</v>
          </cell>
        </row>
        <row r="183">
          <cell r="S183" t="str">
            <v>4401131995100001</v>
          </cell>
          <cell r="T183">
            <v>34980</v>
          </cell>
          <cell r="U183" t="str">
            <v>海洋</v>
          </cell>
          <cell r="V183" t="str">
            <v>梢木</v>
          </cell>
        </row>
        <row r="184">
          <cell r="C184" t="str">
            <v>粤番渔08348</v>
          </cell>
          <cell r="D184" t="str">
            <v>李进明</v>
          </cell>
          <cell r="E184" t="str">
            <v>13025509817</v>
          </cell>
          <cell r="F184" t="str">
            <v>440181199307206318</v>
          </cell>
          <cell r="G184" t="str">
            <v>广州市番禺区石楼镇明星街11号</v>
          </cell>
        </row>
        <row r="184">
          <cell r="J184">
            <v>14.8</v>
          </cell>
          <cell r="K184">
            <v>11.2</v>
          </cell>
          <cell r="L184">
            <v>3.08</v>
          </cell>
          <cell r="M184">
            <v>1.1</v>
          </cell>
          <cell r="N184">
            <v>8</v>
          </cell>
          <cell r="O184">
            <v>3</v>
          </cell>
          <cell r="P184">
            <v>26.4</v>
          </cell>
          <cell r="Q184">
            <v>35.9183673469388</v>
          </cell>
          <cell r="R184">
            <v>440113092125</v>
          </cell>
          <cell r="S184" t="str">
            <v>4401131992010034</v>
          </cell>
          <cell r="T184">
            <v>33606</v>
          </cell>
          <cell r="U184" t="str">
            <v>海洋</v>
          </cell>
          <cell r="V184" t="str">
            <v>梢木</v>
          </cell>
        </row>
        <row r="185">
          <cell r="C185" t="str">
            <v>粤番渔08350</v>
          </cell>
          <cell r="D185" t="str">
            <v>梁根基</v>
          </cell>
          <cell r="E185">
            <v>13602275219</v>
          </cell>
          <cell r="F185" t="str">
            <v>440126195904246315</v>
          </cell>
          <cell r="G185" t="str">
            <v>广州市番禺区石楼镇莲花中路爱民苑12号</v>
          </cell>
        </row>
        <row r="185">
          <cell r="J185">
            <v>12.85</v>
          </cell>
          <cell r="K185">
            <v>11.3</v>
          </cell>
          <cell r="L185">
            <v>2.6</v>
          </cell>
          <cell r="M185">
            <v>1.15</v>
          </cell>
          <cell r="N185">
            <v>8</v>
          </cell>
          <cell r="O185">
            <v>3</v>
          </cell>
          <cell r="P185">
            <v>35.3</v>
          </cell>
          <cell r="Q185">
            <v>48</v>
          </cell>
        </row>
        <row r="185">
          <cell r="S185" t="str">
            <v>4401131992010033</v>
          </cell>
          <cell r="T185">
            <v>33604</v>
          </cell>
          <cell r="U185" t="str">
            <v>海洋</v>
          </cell>
          <cell r="V185" t="str">
            <v>梢木</v>
          </cell>
        </row>
        <row r="186">
          <cell r="C186" t="str">
            <v>粤番渔08362</v>
          </cell>
          <cell r="D186" t="str">
            <v>卢立新</v>
          </cell>
          <cell r="E186">
            <v>13928860589</v>
          </cell>
          <cell r="F186" t="str">
            <v>440126196112056315</v>
          </cell>
          <cell r="G186" t="str">
            <v>广州市番禺区石楼镇莲山路31号</v>
          </cell>
        </row>
        <row r="186">
          <cell r="J186">
            <v>19.5</v>
          </cell>
          <cell r="K186">
            <v>16</v>
          </cell>
          <cell r="L186">
            <v>3.5</v>
          </cell>
          <cell r="M186">
            <v>2.2</v>
          </cell>
          <cell r="N186">
            <v>28</v>
          </cell>
          <cell r="O186">
            <v>10</v>
          </cell>
          <cell r="P186">
            <v>79</v>
          </cell>
          <cell r="Q186">
            <v>108</v>
          </cell>
        </row>
        <row r="186">
          <cell r="S186" t="str">
            <v>4401131997060006</v>
          </cell>
          <cell r="T186">
            <v>35611</v>
          </cell>
          <cell r="U186" t="str">
            <v>海洋</v>
          </cell>
          <cell r="V186" t="str">
            <v>梢木</v>
          </cell>
        </row>
        <row r="187">
          <cell r="C187" t="str">
            <v>粤番渔08370</v>
          </cell>
          <cell r="D187" t="str">
            <v>李辉英</v>
          </cell>
          <cell r="E187">
            <v>13828436662</v>
          </cell>
          <cell r="F187" t="str">
            <v>440233197601103024</v>
          </cell>
          <cell r="G187" t="str">
            <v>广州市番禺区石楼镇花园街70号</v>
          </cell>
        </row>
        <row r="187">
          <cell r="J187">
            <v>18.8</v>
          </cell>
          <cell r="K187">
            <v>15.9</v>
          </cell>
          <cell r="L187">
            <v>3.8</v>
          </cell>
          <cell r="M187">
            <v>1.6</v>
          </cell>
          <cell r="N187">
            <v>22</v>
          </cell>
          <cell r="O187">
            <v>8</v>
          </cell>
          <cell r="P187">
            <v>79</v>
          </cell>
          <cell r="Q187">
            <v>107.482993197279</v>
          </cell>
        </row>
        <row r="187">
          <cell r="S187" t="str">
            <v>4401131993050001</v>
          </cell>
          <cell r="T187">
            <v>34107</v>
          </cell>
          <cell r="U187" t="str">
            <v>海洋</v>
          </cell>
          <cell r="V187" t="str">
            <v>梢木</v>
          </cell>
        </row>
        <row r="188">
          <cell r="C188" t="str">
            <v>粤番渔08371</v>
          </cell>
          <cell r="D188" t="str">
            <v>陈苏仔</v>
          </cell>
          <cell r="E188">
            <v>13622258948</v>
          </cell>
          <cell r="F188" t="str">
            <v>440126196904026317</v>
          </cell>
          <cell r="G188" t="str">
            <v>广州市番禺区石楼镇明安街二巷11号</v>
          </cell>
        </row>
        <row r="188">
          <cell r="J188">
            <v>12.3</v>
          </cell>
          <cell r="K188">
            <v>11.21</v>
          </cell>
          <cell r="L188">
            <v>2.5</v>
          </cell>
          <cell r="M188">
            <v>0.85</v>
          </cell>
          <cell r="N188">
            <v>6</v>
          </cell>
          <cell r="O188">
            <v>2</v>
          </cell>
          <cell r="P188">
            <v>39</v>
          </cell>
          <cell r="Q188">
            <v>53</v>
          </cell>
        </row>
        <row r="188">
          <cell r="S188" t="str">
            <v>4401132016010001</v>
          </cell>
          <cell r="T188">
            <v>42377</v>
          </cell>
          <cell r="U188" t="str">
            <v>海洋</v>
          </cell>
          <cell r="V188" t="str">
            <v>玻璃钢</v>
          </cell>
        </row>
        <row r="189">
          <cell r="C189" t="str">
            <v>粤番渔08372</v>
          </cell>
          <cell r="D189" t="str">
            <v>黄伙有</v>
          </cell>
          <cell r="E189">
            <v>13809208994</v>
          </cell>
          <cell r="F189" t="str">
            <v>440126194909096331</v>
          </cell>
          <cell r="G189" t="str">
            <v>广州市番禺区石楼镇明乐街1号</v>
          </cell>
        </row>
        <row r="189">
          <cell r="J189">
            <v>17.8</v>
          </cell>
          <cell r="K189">
            <v>15.02</v>
          </cell>
          <cell r="L189">
            <v>3.8</v>
          </cell>
          <cell r="M189">
            <v>1.8</v>
          </cell>
          <cell r="N189">
            <v>40</v>
          </cell>
          <cell r="O189">
            <v>10</v>
          </cell>
          <cell r="P189">
            <v>77</v>
          </cell>
          <cell r="Q189">
            <v>108</v>
          </cell>
          <cell r="R189">
            <v>440000016001</v>
          </cell>
          <cell r="S189" t="str">
            <v>4401132016040001</v>
          </cell>
          <cell r="T189">
            <v>42482</v>
          </cell>
          <cell r="U189" t="str">
            <v>海洋</v>
          </cell>
          <cell r="V189" t="str">
            <v>玻璃钢</v>
          </cell>
        </row>
        <row r="190">
          <cell r="C190" t="str">
            <v>粤番渔08373</v>
          </cell>
          <cell r="D190" t="str">
            <v>邓坤仔</v>
          </cell>
          <cell r="E190">
            <v>13710774403</v>
          </cell>
          <cell r="F190" t="str">
            <v>440126195207026317</v>
          </cell>
          <cell r="G190" t="str">
            <v>广州市番禺区石楼镇明安街二巷4号</v>
          </cell>
        </row>
        <row r="190">
          <cell r="I190">
            <v>84862261</v>
          </cell>
          <cell r="J190">
            <v>7.5</v>
          </cell>
          <cell r="K190">
            <v>6.5</v>
          </cell>
          <cell r="L190">
            <v>1.6</v>
          </cell>
          <cell r="M190">
            <v>0.95</v>
          </cell>
          <cell r="N190">
            <v>2</v>
          </cell>
          <cell r="O190">
            <v>0.3</v>
          </cell>
          <cell r="P190">
            <v>8.8</v>
          </cell>
          <cell r="Q190">
            <v>12</v>
          </cell>
        </row>
        <row r="190">
          <cell r="S190" t="str">
            <v>4401132015010001</v>
          </cell>
          <cell r="T190">
            <v>42019</v>
          </cell>
          <cell r="U190" t="str">
            <v>海洋</v>
          </cell>
          <cell r="V190" t="str">
            <v>玻璃钢</v>
          </cell>
        </row>
        <row r="191">
          <cell r="C191" t="str">
            <v>粤番渔08379</v>
          </cell>
          <cell r="D191" t="str">
            <v>卢伟明</v>
          </cell>
          <cell r="E191">
            <v>13928808114</v>
          </cell>
          <cell r="F191" t="str">
            <v>44012619710114631X</v>
          </cell>
          <cell r="G191" t="str">
            <v>广州市番禺区石楼镇卫东街18号</v>
          </cell>
        </row>
        <row r="191">
          <cell r="J191">
            <v>11.45</v>
          </cell>
          <cell r="K191">
            <v>10.02</v>
          </cell>
          <cell r="L191">
            <v>2.5</v>
          </cell>
          <cell r="M191">
            <v>0.7</v>
          </cell>
          <cell r="N191">
            <v>4</v>
          </cell>
          <cell r="O191">
            <v>1</v>
          </cell>
          <cell r="P191">
            <v>14.7</v>
          </cell>
          <cell r="Q191">
            <v>20</v>
          </cell>
        </row>
        <row r="191">
          <cell r="S191" t="str">
            <v>4401132018010001 </v>
          </cell>
          <cell r="T191">
            <v>43106</v>
          </cell>
          <cell r="U191" t="str">
            <v>海洋</v>
          </cell>
          <cell r="V191" t="str">
            <v>玻璃钢</v>
          </cell>
        </row>
        <row r="192">
          <cell r="C192" t="str">
            <v>粤番渔08381</v>
          </cell>
          <cell r="D192" t="str">
            <v>卢锦添</v>
          </cell>
          <cell r="E192">
            <v>18218499083</v>
          </cell>
          <cell r="F192" t="str">
            <v>44012619631010631X</v>
          </cell>
          <cell r="G192" t="str">
            <v>广州市番禺区石楼镇如意街一巷1号</v>
          </cell>
          <cell r="H192" t="str">
            <v>13178840286
弟弟</v>
          </cell>
        </row>
        <row r="192">
          <cell r="J192">
            <v>21.6</v>
          </cell>
          <cell r="K192">
            <v>19.03</v>
          </cell>
          <cell r="L192">
            <v>4</v>
          </cell>
          <cell r="M192">
            <v>1.7</v>
          </cell>
          <cell r="N192">
            <v>39</v>
          </cell>
          <cell r="O192">
            <v>13</v>
          </cell>
          <cell r="P192">
            <v>79</v>
          </cell>
        </row>
        <row r="192">
          <cell r="R192">
            <v>440113019003</v>
          </cell>
          <cell r="S192" t="str">
            <v>4401132019060001</v>
          </cell>
          <cell r="T192">
            <v>43628</v>
          </cell>
          <cell r="U192" t="str">
            <v>海洋</v>
          </cell>
          <cell r="V192" t="str">
            <v>玻璃钢</v>
          </cell>
        </row>
        <row r="193">
          <cell r="C193" t="str">
            <v>粤番渔08382</v>
          </cell>
          <cell r="D193" t="str">
            <v>吴粒祥</v>
          </cell>
          <cell r="E193">
            <v>13600036027</v>
          </cell>
          <cell r="F193" t="str">
            <v>440126195005156316</v>
          </cell>
          <cell r="G193" t="str">
            <v>广州市番禺区石楼镇卫星街85号</v>
          </cell>
          <cell r="H193" t="str">
            <v>13424020636
13316224428</v>
          </cell>
        </row>
        <row r="193">
          <cell r="J193">
            <v>10.03</v>
          </cell>
          <cell r="K193">
            <v>8.03</v>
          </cell>
          <cell r="L193">
            <v>2.02</v>
          </cell>
          <cell r="M193">
            <v>1.09</v>
          </cell>
          <cell r="N193">
            <v>5</v>
          </cell>
          <cell r="O193">
            <v>1</v>
          </cell>
          <cell r="P193">
            <v>8.8</v>
          </cell>
          <cell r="Q193">
            <v>12</v>
          </cell>
        </row>
        <row r="193">
          <cell r="S193" t="str">
            <v>4401132017120001</v>
          </cell>
          <cell r="T193">
            <v>43089</v>
          </cell>
          <cell r="U193" t="str">
            <v>海洋</v>
          </cell>
          <cell r="V193" t="str">
            <v>玻璃钢</v>
          </cell>
        </row>
        <row r="194">
          <cell r="C194" t="str">
            <v>粤番渔08383</v>
          </cell>
          <cell r="D194" t="str">
            <v>梁炎基</v>
          </cell>
          <cell r="E194" t="str">
            <v>13809242912</v>
          </cell>
          <cell r="F194" t="str">
            <v>440126196504056330</v>
          </cell>
          <cell r="G194" t="str">
            <v>广州市番禺区石楼镇豪华路吉祥街十一巷8号</v>
          </cell>
        </row>
        <row r="194">
          <cell r="J194">
            <v>13.6</v>
          </cell>
          <cell r="K194">
            <v>11.8</v>
          </cell>
          <cell r="L194">
            <v>2.5</v>
          </cell>
          <cell r="M194">
            <v>0.9</v>
          </cell>
          <cell r="N194">
            <v>7</v>
          </cell>
          <cell r="O194">
            <v>2</v>
          </cell>
          <cell r="P194">
            <v>31.6</v>
          </cell>
          <cell r="Q194">
            <v>43</v>
          </cell>
        </row>
        <row r="194">
          <cell r="S194" t="str">
            <v>4401132018090001</v>
          </cell>
          <cell r="T194">
            <v>43357</v>
          </cell>
          <cell r="U194" t="str">
            <v>海洋</v>
          </cell>
          <cell r="V194" t="str">
            <v>玻璃钢</v>
          </cell>
        </row>
        <row r="195">
          <cell r="C195" t="str">
            <v>粤番渔08386</v>
          </cell>
          <cell r="D195" t="str">
            <v>卢树佳</v>
          </cell>
          <cell r="E195">
            <v>13535089923</v>
          </cell>
          <cell r="F195" t="str">
            <v>440126196211236338</v>
          </cell>
          <cell r="G195" t="str">
            <v>广州市番禺区石楼镇明星街26号</v>
          </cell>
        </row>
        <row r="195">
          <cell r="J195">
            <v>18.99</v>
          </cell>
          <cell r="K195">
            <v>16.92</v>
          </cell>
          <cell r="L195">
            <v>3.6</v>
          </cell>
          <cell r="M195">
            <v>1.5</v>
          </cell>
          <cell r="N195">
            <v>33</v>
          </cell>
          <cell r="O195">
            <v>11</v>
          </cell>
          <cell r="P195">
            <v>79</v>
          </cell>
        </row>
        <row r="195">
          <cell r="R195">
            <v>440113019015</v>
          </cell>
          <cell r="S195" t="str">
            <v>4401132019080005</v>
          </cell>
          <cell r="T195">
            <v>43703</v>
          </cell>
          <cell r="U195" t="str">
            <v>海洋</v>
          </cell>
          <cell r="V195" t="str">
            <v>玻璃钢</v>
          </cell>
        </row>
        <row r="196">
          <cell r="C196" t="str">
            <v>粤番渔08387</v>
          </cell>
          <cell r="D196" t="str">
            <v>彭秋好</v>
          </cell>
          <cell r="E196" t="str">
            <v>13602284826</v>
          </cell>
          <cell r="F196" t="str">
            <v>440126197311076321</v>
          </cell>
          <cell r="G196" t="str">
            <v>广州市番禺区石楼镇明安街1号</v>
          </cell>
        </row>
        <row r="196">
          <cell r="J196">
            <v>20.15</v>
          </cell>
          <cell r="K196">
            <v>16.7</v>
          </cell>
          <cell r="L196">
            <v>4.46</v>
          </cell>
          <cell r="M196">
            <v>1.6</v>
          </cell>
          <cell r="N196">
            <v>33</v>
          </cell>
          <cell r="O196">
            <v>11</v>
          </cell>
          <cell r="P196">
            <v>79</v>
          </cell>
          <cell r="Q196">
            <v>107.482993197279</v>
          </cell>
          <cell r="R196">
            <v>440100000011</v>
          </cell>
          <cell r="S196" t="str">
            <v>4401132000070001</v>
          </cell>
          <cell r="T196">
            <v>36736</v>
          </cell>
          <cell r="U196" t="str">
            <v>海洋</v>
          </cell>
          <cell r="V196" t="str">
            <v>梢木</v>
          </cell>
        </row>
        <row r="197">
          <cell r="C197" t="str">
            <v>粤番渔08388</v>
          </cell>
          <cell r="D197" t="str">
            <v>周炳佳</v>
          </cell>
          <cell r="E197">
            <v>13556113437</v>
          </cell>
          <cell r="F197" t="str">
            <v>440126196802146318</v>
          </cell>
          <cell r="G197" t="str">
            <v>广州市番禺区石楼镇莲山路23号</v>
          </cell>
        </row>
        <row r="197">
          <cell r="I197">
            <v>88480780</v>
          </cell>
          <cell r="J197">
            <v>21.6</v>
          </cell>
          <cell r="K197">
            <v>19.03</v>
          </cell>
          <cell r="L197">
            <v>4</v>
          </cell>
          <cell r="M197">
            <v>1.65</v>
          </cell>
          <cell r="N197">
            <v>39</v>
          </cell>
          <cell r="O197">
            <v>13</v>
          </cell>
          <cell r="P197">
            <v>79</v>
          </cell>
        </row>
        <row r="197">
          <cell r="S197" t="str">
            <v>4401132019070001</v>
          </cell>
          <cell r="T197">
            <v>43654</v>
          </cell>
          <cell r="U197" t="str">
            <v>海洋</v>
          </cell>
          <cell r="V197" t="str">
            <v>玻璃钢</v>
          </cell>
        </row>
        <row r="198">
          <cell r="C198" t="str">
            <v>粤番渔08423</v>
          </cell>
          <cell r="D198" t="str">
            <v>吴耀辉</v>
          </cell>
          <cell r="E198" t="str">
            <v>13556104222</v>
          </cell>
          <cell r="F198" t="str">
            <v>440126197112256311</v>
          </cell>
          <cell r="G198" t="str">
            <v>广州市番禺区石楼镇西门南路40号碧波楼5座304房</v>
          </cell>
        </row>
        <row r="198">
          <cell r="J198">
            <v>13.3</v>
          </cell>
          <cell r="K198">
            <v>11.95</v>
          </cell>
          <cell r="L198">
            <v>2.5</v>
          </cell>
          <cell r="M198">
            <v>1</v>
          </cell>
          <cell r="N198">
            <v>6</v>
          </cell>
          <cell r="O198">
            <v>2</v>
          </cell>
          <cell r="P198">
            <v>12</v>
          </cell>
        </row>
        <row r="198">
          <cell r="R198">
            <v>440113024009</v>
          </cell>
        </row>
        <row r="198">
          <cell r="T198">
            <v>45425</v>
          </cell>
          <cell r="U198" t="str">
            <v>内河</v>
          </cell>
          <cell r="V198" t="str">
            <v>玻璃钢</v>
          </cell>
        </row>
        <row r="199">
          <cell r="C199" t="str">
            <v>粤番渔08425</v>
          </cell>
          <cell r="D199" t="str">
            <v>梁锦基</v>
          </cell>
          <cell r="E199" t="str">
            <v>17819616313</v>
          </cell>
          <cell r="F199" t="str">
            <v>440126197007116317</v>
          </cell>
          <cell r="G199" t="str">
            <v>番禺区石楼镇卫民东街一巷3号</v>
          </cell>
        </row>
        <row r="199">
          <cell r="J199">
            <v>11.8</v>
          </cell>
          <cell r="K199">
            <v>10.08</v>
          </cell>
          <cell r="L199">
            <v>2.5</v>
          </cell>
          <cell r="M199">
            <v>0.7</v>
          </cell>
          <cell r="N199">
            <v>4</v>
          </cell>
          <cell r="O199">
            <v>1</v>
          </cell>
          <cell r="P199">
            <v>26.5</v>
          </cell>
          <cell r="Q199">
            <v>36</v>
          </cell>
          <cell r="R199">
            <v>440113024003</v>
          </cell>
        </row>
        <row r="199">
          <cell r="T199">
            <v>45394</v>
          </cell>
          <cell r="U199" t="str">
            <v>海洋</v>
          </cell>
          <cell r="V199" t="str">
            <v>玻璃钢</v>
          </cell>
        </row>
        <row r="200">
          <cell r="C200" t="str">
            <v>粤番渔08428</v>
          </cell>
          <cell r="D200" t="str">
            <v>梁镇光</v>
          </cell>
          <cell r="E200" t="str">
            <v>13660019959</v>
          </cell>
          <cell r="F200" t="str">
            <v>440181198311236312</v>
          </cell>
          <cell r="G200" t="str">
            <v>广州市番禺区石楼镇莲花中路爱民苑12号</v>
          </cell>
        </row>
        <row r="200">
          <cell r="J200">
            <v>13.8</v>
          </cell>
          <cell r="K200">
            <v>11.8</v>
          </cell>
          <cell r="L200">
            <v>2.98</v>
          </cell>
          <cell r="M200">
            <v>1.1</v>
          </cell>
          <cell r="N200">
            <v>12</v>
          </cell>
          <cell r="O200">
            <v>4</v>
          </cell>
          <cell r="P200">
            <v>26.4</v>
          </cell>
        </row>
        <row r="200">
          <cell r="R200">
            <v>440113024008</v>
          </cell>
        </row>
        <row r="200">
          <cell r="T200">
            <v>45420</v>
          </cell>
          <cell r="U200" t="str">
            <v>海洋</v>
          </cell>
          <cell r="V200" t="str">
            <v>玻璃钢</v>
          </cell>
        </row>
        <row r="201">
          <cell r="C201" t="str">
            <v>粤番渔08391</v>
          </cell>
          <cell r="D201" t="str">
            <v>吴耀辉</v>
          </cell>
          <cell r="E201" t="str">
            <v>13556104222</v>
          </cell>
          <cell r="F201" t="str">
            <v>440126197112256311</v>
          </cell>
          <cell r="G201" t="str">
            <v>广州市番禺区石楼镇西内南路40号碧波楼5座304号</v>
          </cell>
        </row>
        <row r="201">
          <cell r="J201">
            <v>6.5</v>
          </cell>
          <cell r="K201">
            <v>5.9</v>
          </cell>
          <cell r="L201">
            <v>1.35</v>
          </cell>
          <cell r="M201">
            <v>0.75</v>
          </cell>
          <cell r="N201">
            <v>1</v>
          </cell>
        </row>
        <row r="201">
          <cell r="P201">
            <v>4.4</v>
          </cell>
          <cell r="Q201">
            <v>5.98639455782313</v>
          </cell>
        </row>
        <row r="201">
          <cell r="S201" t="str">
            <v>4401132001010011</v>
          </cell>
          <cell r="T201">
            <v>36892</v>
          </cell>
          <cell r="U201" t="str">
            <v>内河</v>
          </cell>
          <cell r="V201" t="str">
            <v>木质</v>
          </cell>
        </row>
        <row r="202">
          <cell r="C202" t="str">
            <v>粤番渔08392</v>
          </cell>
          <cell r="D202" t="str">
            <v>陈柏生</v>
          </cell>
          <cell r="E202" t="str">
            <v>13535036079</v>
          </cell>
          <cell r="F202" t="str">
            <v>440181199306256313</v>
          </cell>
          <cell r="G202" t="str">
            <v>广州市番禺区石楼镇环城中路6号</v>
          </cell>
        </row>
        <row r="202">
          <cell r="J202">
            <v>21</v>
          </cell>
          <cell r="K202">
            <v>18.38</v>
          </cell>
          <cell r="L202">
            <v>4.1</v>
          </cell>
          <cell r="M202">
            <v>1.7</v>
          </cell>
          <cell r="N202">
            <v>37</v>
          </cell>
          <cell r="O202">
            <v>12</v>
          </cell>
          <cell r="P202">
            <v>95</v>
          </cell>
        </row>
        <row r="202">
          <cell r="R202">
            <v>440781013029</v>
          </cell>
          <cell r="S202" t="str">
            <v>4407812013060007</v>
          </cell>
          <cell r="T202" t="str">
            <v> 2013-06-29 </v>
          </cell>
          <cell r="U202" t="str">
            <v>海洋</v>
          </cell>
          <cell r="V202" t="str">
            <v>玻璃钢</v>
          </cell>
        </row>
        <row r="203">
          <cell r="C203" t="str">
            <v>粤番渔08393</v>
          </cell>
          <cell r="D203" t="str">
            <v>黄小梅</v>
          </cell>
          <cell r="E203">
            <v>13928723345</v>
          </cell>
          <cell r="F203" t="str">
            <v>44182219781111392X</v>
          </cell>
        </row>
        <row r="203">
          <cell r="J203">
            <v>28.3</v>
          </cell>
          <cell r="K203">
            <v>23.95</v>
          </cell>
          <cell r="L203">
            <v>5.1</v>
          </cell>
          <cell r="M203">
            <v>2.55</v>
          </cell>
          <cell r="N203">
            <v>94</v>
          </cell>
          <cell r="O203">
            <v>28</v>
          </cell>
          <cell r="P203">
            <v>201</v>
          </cell>
        </row>
        <row r="203">
          <cell r="R203" t="str">
            <v>441700A07032</v>
          </cell>
          <cell r="S203" t="str">
            <v>4417232007090002 </v>
          </cell>
          <cell r="T203">
            <v>39342</v>
          </cell>
          <cell r="U203" t="str">
            <v>海洋</v>
          </cell>
          <cell r="V203" t="str">
            <v>梢木</v>
          </cell>
        </row>
        <row r="204">
          <cell r="C204" t="str">
            <v>粤番渔08436</v>
          </cell>
          <cell r="D204" t="str">
            <v>梁炎基</v>
          </cell>
          <cell r="E204">
            <v>13533574893</v>
          </cell>
          <cell r="F204" t="str">
            <v>440126196504056330</v>
          </cell>
          <cell r="G204" t="str">
            <v>广州市番禺区石楼镇豪华路吉祥街十一巷8号</v>
          </cell>
        </row>
        <row r="204">
          <cell r="J204">
            <v>8.8</v>
          </cell>
          <cell r="K204">
            <v>8.14</v>
          </cell>
          <cell r="L204">
            <v>1.65</v>
          </cell>
          <cell r="M204">
            <v>0.85</v>
          </cell>
          <cell r="N204">
            <v>2</v>
          </cell>
          <cell r="O204">
            <v>0.8</v>
          </cell>
          <cell r="P204">
            <v>8.8</v>
          </cell>
        </row>
        <row r="204">
          <cell r="R204">
            <v>440113024034</v>
          </cell>
        </row>
        <row r="204">
          <cell r="T204">
            <v>45517</v>
          </cell>
          <cell r="U204" t="str">
            <v>内河</v>
          </cell>
          <cell r="V204" t="str">
            <v>玻璃钢</v>
          </cell>
        </row>
        <row r="205">
          <cell r="C205" t="str">
            <v>粤番渔08396</v>
          </cell>
          <cell r="D205" t="str">
            <v>陈演君</v>
          </cell>
          <cell r="E205" t="str">
            <v>13533036548</v>
          </cell>
          <cell r="F205" t="str">
            <v>440181199012236325</v>
          </cell>
          <cell r="G205" t="str">
            <v>广州市番禺区石楼镇上东街二巷6号</v>
          </cell>
        </row>
        <row r="205">
          <cell r="J205">
            <v>8.6</v>
          </cell>
          <cell r="K205">
            <v>7.5</v>
          </cell>
          <cell r="L205">
            <v>1.7</v>
          </cell>
          <cell r="M205">
            <v>0.8</v>
          </cell>
          <cell r="N205">
            <v>1</v>
          </cell>
          <cell r="O205">
            <v>1</v>
          </cell>
          <cell r="P205">
            <v>8.8</v>
          </cell>
          <cell r="Q205">
            <v>12</v>
          </cell>
        </row>
        <row r="205">
          <cell r="S205" t="str">
            <v>4401131998100016</v>
          </cell>
          <cell r="T205">
            <v>36070</v>
          </cell>
          <cell r="U205" t="str">
            <v>内河</v>
          </cell>
          <cell r="V205" t="str">
            <v>木质</v>
          </cell>
        </row>
        <row r="206">
          <cell r="C206" t="str">
            <v>粤番渔08397</v>
          </cell>
          <cell r="D206" t="str">
            <v>李辉英</v>
          </cell>
          <cell r="E206">
            <v>18924192943</v>
          </cell>
        </row>
        <row r="206">
          <cell r="G206" t="str">
            <v>广州市番禺区汇景大道350号南区六街37号</v>
          </cell>
          <cell r="H206" t="str">
            <v>13501489128
13828436662</v>
          </cell>
        </row>
        <row r="206">
          <cell r="J206">
            <v>18.8</v>
          </cell>
          <cell r="K206">
            <v>17</v>
          </cell>
          <cell r="L206">
            <v>4.1</v>
          </cell>
          <cell r="M206">
            <v>1.87</v>
          </cell>
          <cell r="N206">
            <v>22</v>
          </cell>
          <cell r="O206">
            <v>8</v>
          </cell>
          <cell r="P206">
            <v>79</v>
          </cell>
          <cell r="Q206">
            <v>108</v>
          </cell>
          <cell r="R206">
            <v>440100092014</v>
          </cell>
          <cell r="S206" t="str">
            <v>4401131992100002</v>
          </cell>
          <cell r="T206">
            <v>33883</v>
          </cell>
          <cell r="U206" t="str">
            <v>海洋</v>
          </cell>
          <cell r="V206" t="str">
            <v>梢木</v>
          </cell>
        </row>
        <row r="207">
          <cell r="C207" t="str">
            <v>粤番渔08398</v>
          </cell>
          <cell r="D207" t="str">
            <v>梁炳基</v>
          </cell>
          <cell r="E207" t="str">
            <v>13602275087</v>
          </cell>
          <cell r="F207" t="str">
            <v>440126197301066314</v>
          </cell>
          <cell r="G207" t="str">
            <v>广州市番禺区石楼镇吉祥街十九巷6号</v>
          </cell>
        </row>
        <row r="207">
          <cell r="J207">
            <v>6.4</v>
          </cell>
          <cell r="K207">
            <v>6.4</v>
          </cell>
          <cell r="L207">
            <v>1.8</v>
          </cell>
          <cell r="M207">
            <v>0.7</v>
          </cell>
          <cell r="N207">
            <v>1</v>
          </cell>
          <cell r="O207">
            <v>0.3</v>
          </cell>
          <cell r="P207">
            <v>44</v>
          </cell>
        </row>
        <row r="207">
          <cell r="R207">
            <v>440781091331</v>
          </cell>
          <cell r="S207" t="str">
            <v>4407811991100002</v>
          </cell>
          <cell r="T207">
            <v>33521</v>
          </cell>
          <cell r="U207" t="str">
            <v>海洋</v>
          </cell>
          <cell r="V207" t="str">
            <v>玻璃钢</v>
          </cell>
        </row>
        <row r="208">
          <cell r="C208" t="str">
            <v>粤番渔08402</v>
          </cell>
          <cell r="D208" t="str">
            <v>陈苏仔</v>
          </cell>
          <cell r="E208" t="str">
            <v>13622258948</v>
          </cell>
          <cell r="F208" t="str">
            <v>440126196904026317</v>
          </cell>
          <cell r="G208" t="str">
            <v>广州市番禺区石楼镇明安街二巷11号</v>
          </cell>
        </row>
        <row r="208">
          <cell r="J208">
            <v>8.6</v>
          </cell>
          <cell r="K208">
            <v>8.07</v>
          </cell>
          <cell r="L208">
            <v>1.65</v>
          </cell>
          <cell r="M208">
            <v>0.75</v>
          </cell>
          <cell r="N208">
            <v>1</v>
          </cell>
          <cell r="O208">
            <v>0.5</v>
          </cell>
          <cell r="P208">
            <v>8.8</v>
          </cell>
          <cell r="Q208">
            <v>12</v>
          </cell>
          <cell r="R208">
            <v>440113023013</v>
          </cell>
        </row>
        <row r="208">
          <cell r="T208">
            <v>45090</v>
          </cell>
          <cell r="U208" t="str">
            <v>内河</v>
          </cell>
          <cell r="V208" t="str">
            <v>玻璃钢</v>
          </cell>
        </row>
        <row r="209">
          <cell r="C209" t="str">
            <v>粤番渔08403</v>
          </cell>
          <cell r="D209" t="str">
            <v>梁伟明</v>
          </cell>
          <cell r="E209" t="str">
            <v>13533676181</v>
          </cell>
          <cell r="F209" t="str">
            <v>440126196905136315</v>
          </cell>
          <cell r="G209" t="str">
            <v>广州市番禺区石楼镇明星街40号</v>
          </cell>
        </row>
        <row r="209">
          <cell r="J209">
            <v>12.8</v>
          </cell>
          <cell r="K209">
            <v>10.9</v>
          </cell>
          <cell r="L209">
            <v>2.8</v>
          </cell>
          <cell r="M209">
            <v>1.15</v>
          </cell>
          <cell r="N209">
            <v>8</v>
          </cell>
          <cell r="O209">
            <v>3</v>
          </cell>
          <cell r="P209">
            <v>35.3</v>
          </cell>
          <cell r="Q209">
            <v>48</v>
          </cell>
          <cell r="R209">
            <v>440113098036</v>
          </cell>
          <cell r="S209" t="str">
            <v>4401131998110004</v>
          </cell>
          <cell r="T209">
            <v>36129</v>
          </cell>
          <cell r="U209" t="str">
            <v>海洋</v>
          </cell>
          <cell r="V209" t="str">
            <v>梢木</v>
          </cell>
        </row>
        <row r="210">
          <cell r="C210" t="str">
            <v>粤番渔08408</v>
          </cell>
          <cell r="D210" t="str">
            <v>陈玉英</v>
          </cell>
          <cell r="E210">
            <v>13560206227</v>
          </cell>
          <cell r="F210" t="str">
            <v>440126197011056329</v>
          </cell>
          <cell r="G210" t="str">
            <v>广州市番禺区石楼镇卫东街33号</v>
          </cell>
        </row>
        <row r="210">
          <cell r="J210">
            <v>12.6</v>
          </cell>
          <cell r="K210">
            <v>11</v>
          </cell>
          <cell r="L210">
            <v>2.2</v>
          </cell>
          <cell r="M210">
            <v>1.28</v>
          </cell>
          <cell r="N210">
            <v>4</v>
          </cell>
          <cell r="O210">
            <v>1</v>
          </cell>
          <cell r="P210">
            <v>13.2</v>
          </cell>
        </row>
        <row r="210">
          <cell r="S210" t="str">
            <v>4401132020110003</v>
          </cell>
          <cell r="T210">
            <v>36860</v>
          </cell>
          <cell r="U210" t="str">
            <v>内河</v>
          </cell>
          <cell r="V210" t="str">
            <v>木质</v>
          </cell>
        </row>
        <row r="211">
          <cell r="C211" t="str">
            <v>粤番渔08409</v>
          </cell>
          <cell r="D211" t="str">
            <v>叶水生</v>
          </cell>
          <cell r="E211" t="str">
            <v>18676626624</v>
          </cell>
          <cell r="F211" t="str">
            <v>440181198606236336</v>
          </cell>
          <cell r="G211" t="str">
            <v>广州市番禺区石楼吉祥街22巷2号</v>
          </cell>
        </row>
        <row r="211">
          <cell r="J211">
            <v>14.8</v>
          </cell>
          <cell r="K211">
            <v>11.9</v>
          </cell>
          <cell r="L211">
            <v>3.2</v>
          </cell>
          <cell r="M211">
            <v>1.3</v>
          </cell>
          <cell r="N211">
            <v>18</v>
          </cell>
          <cell r="O211">
            <v>6</v>
          </cell>
          <cell r="P211">
            <v>43</v>
          </cell>
          <cell r="Q211">
            <v>59</v>
          </cell>
          <cell r="R211">
            <v>440113023014</v>
          </cell>
          <cell r="S211" t="str">
            <v>4401132023070001</v>
          </cell>
          <cell r="T211">
            <v>45120</v>
          </cell>
          <cell r="U211" t="str">
            <v>海洋</v>
          </cell>
          <cell r="V211" t="str">
            <v>玻璃钢</v>
          </cell>
        </row>
        <row r="212">
          <cell r="C212" t="str">
            <v>粤番渔08411</v>
          </cell>
          <cell r="D212" t="str">
            <v>陈润成</v>
          </cell>
          <cell r="E212">
            <v>13610337599</v>
          </cell>
          <cell r="F212" t="str">
            <v>440126197604046310</v>
          </cell>
          <cell r="G212" t="str">
            <v>广州市番禺区石楼镇明星街45号</v>
          </cell>
        </row>
        <row r="212">
          <cell r="J212">
            <v>9</v>
          </cell>
          <cell r="K212">
            <v>7.25</v>
          </cell>
          <cell r="L212">
            <v>2.2</v>
          </cell>
          <cell r="M212">
            <v>0.7</v>
          </cell>
          <cell r="N212">
            <v>2</v>
          </cell>
          <cell r="O212">
            <v>0.4</v>
          </cell>
          <cell r="P212">
            <v>8.8</v>
          </cell>
          <cell r="Q212">
            <v>12</v>
          </cell>
          <cell r="R212">
            <v>440113023006</v>
          </cell>
        </row>
        <row r="212">
          <cell r="T212">
            <v>45030</v>
          </cell>
          <cell r="U212" t="str">
            <v>内河</v>
          </cell>
          <cell r="V212" t="str">
            <v>玻璃钢</v>
          </cell>
        </row>
        <row r="213">
          <cell r="C213" t="str">
            <v>粤番渔08412</v>
          </cell>
          <cell r="D213" t="str">
            <v>梁炳基</v>
          </cell>
          <cell r="E213" t="str">
            <v>13602275087</v>
          </cell>
          <cell r="F213" t="str">
            <v>440126197301066314</v>
          </cell>
          <cell r="G213" t="str">
            <v>广州市番禺区石楼镇吉祥街十九巷6号</v>
          </cell>
        </row>
        <row r="213">
          <cell r="J213">
            <v>8.6</v>
          </cell>
          <cell r="K213">
            <v>8.07</v>
          </cell>
          <cell r="L213">
            <v>1.65</v>
          </cell>
          <cell r="M213">
            <v>0.75</v>
          </cell>
          <cell r="N213">
            <v>1</v>
          </cell>
          <cell r="O213">
            <v>0.5</v>
          </cell>
          <cell r="P213">
            <v>8.8</v>
          </cell>
          <cell r="Q213">
            <v>12</v>
          </cell>
          <cell r="R213">
            <v>440113023012</v>
          </cell>
        </row>
        <row r="213">
          <cell r="T213">
            <v>45090</v>
          </cell>
          <cell r="U213" t="str">
            <v>内河</v>
          </cell>
          <cell r="V213" t="str">
            <v>玻璃钢</v>
          </cell>
        </row>
        <row r="214">
          <cell r="C214" t="str">
            <v>粤番渔08413</v>
          </cell>
          <cell r="D214" t="str">
            <v>谭钜明</v>
          </cell>
          <cell r="E214">
            <v>13602276949</v>
          </cell>
          <cell r="F214" t="str">
            <v>440126197001106310</v>
          </cell>
          <cell r="G214" t="str">
            <v>广州市番禺区石楼镇西门路碧波楼四座302房</v>
          </cell>
        </row>
        <row r="214">
          <cell r="J214">
            <v>11.49</v>
          </cell>
          <cell r="K214">
            <v>9.77</v>
          </cell>
          <cell r="L214">
            <v>2.18</v>
          </cell>
          <cell r="M214">
            <v>0.98</v>
          </cell>
          <cell r="N214">
            <v>4</v>
          </cell>
          <cell r="O214">
            <v>0</v>
          </cell>
          <cell r="P214">
            <v>8.8</v>
          </cell>
        </row>
        <row r="214">
          <cell r="S214" t="str">
            <v>4401131995090003</v>
          </cell>
          <cell r="T214">
            <v>34948</v>
          </cell>
          <cell r="U214" t="str">
            <v>内河</v>
          </cell>
          <cell r="V214" t="str">
            <v>木质</v>
          </cell>
        </row>
        <row r="215">
          <cell r="C215" t="str">
            <v>粤番渔08419</v>
          </cell>
          <cell r="D215" t="str">
            <v>吴湛华</v>
          </cell>
          <cell r="E215" t="str">
            <v>15812422331</v>
          </cell>
          <cell r="F215" t="str">
            <v>440126197607236312</v>
          </cell>
          <cell r="G215" t="str">
            <v>广州市番禺区石楼镇卫东街45号</v>
          </cell>
        </row>
        <row r="215">
          <cell r="J215">
            <v>14.8</v>
          </cell>
          <cell r="K215">
            <v>11.9</v>
          </cell>
          <cell r="L215">
            <v>3.2</v>
          </cell>
          <cell r="M215">
            <v>1.3</v>
          </cell>
          <cell r="N215">
            <v>17</v>
          </cell>
          <cell r="O215">
            <v>5</v>
          </cell>
          <cell r="P215">
            <v>35.3</v>
          </cell>
          <cell r="Q215">
            <v>48</v>
          </cell>
          <cell r="R215">
            <v>440113023015</v>
          </cell>
        </row>
        <row r="215">
          <cell r="T215">
            <v>45120</v>
          </cell>
          <cell r="U215" t="str">
            <v>海洋</v>
          </cell>
          <cell r="V215" t="str">
            <v>玻璃钢</v>
          </cell>
        </row>
        <row r="216">
          <cell r="C216" t="str">
            <v>粤番渔08429</v>
          </cell>
          <cell r="D216" t="str">
            <v>谭银娣</v>
          </cell>
          <cell r="E216" t="str">
            <v>13660527907</v>
          </cell>
          <cell r="F216" t="str">
            <v>440126197201276322</v>
          </cell>
          <cell r="G216" t="str">
            <v>广州市番禺区石楼镇明星街34号</v>
          </cell>
        </row>
        <row r="216">
          <cell r="J216">
            <v>8.8</v>
          </cell>
          <cell r="K216">
            <v>8.14</v>
          </cell>
          <cell r="L216">
            <v>1.65</v>
          </cell>
          <cell r="M216">
            <v>0.85</v>
          </cell>
          <cell r="N216">
            <v>2</v>
          </cell>
          <cell r="O216">
            <v>0.8</v>
          </cell>
          <cell r="P216">
            <v>4.4</v>
          </cell>
          <cell r="Q216">
            <v>6</v>
          </cell>
          <cell r="R216">
            <v>440113024018</v>
          </cell>
        </row>
        <row r="216">
          <cell r="T216">
            <v>45475</v>
          </cell>
          <cell r="U216" t="str">
            <v>内河</v>
          </cell>
          <cell r="V216" t="str">
            <v>玻璃钢</v>
          </cell>
        </row>
        <row r="217">
          <cell r="C217" t="str">
            <v>粤番渔08431</v>
          </cell>
          <cell r="D217" t="str">
            <v>吴耀辉</v>
          </cell>
          <cell r="E217">
            <v>13556104222</v>
          </cell>
          <cell r="F217" t="str">
            <v>440126197112256311</v>
          </cell>
          <cell r="G217" t="str">
            <v>广州市番禺区石楼镇西门南路40号碧波楼5座304房</v>
          </cell>
        </row>
        <row r="217">
          <cell r="J217">
            <v>9</v>
          </cell>
          <cell r="K217">
            <v>7.75</v>
          </cell>
          <cell r="L217">
            <v>2.2</v>
          </cell>
          <cell r="M217">
            <v>0.6</v>
          </cell>
          <cell r="N217">
            <v>2</v>
          </cell>
        </row>
        <row r="217">
          <cell r="P217">
            <v>4.4</v>
          </cell>
          <cell r="Q217">
            <v>6.02739726027397</v>
          </cell>
          <cell r="R217">
            <v>440113024035</v>
          </cell>
        </row>
        <row r="217">
          <cell r="T217">
            <v>45540</v>
          </cell>
          <cell r="U217" t="str">
            <v>内河</v>
          </cell>
          <cell r="V217" t="str">
            <v>玻璃钢</v>
          </cell>
        </row>
        <row r="218">
          <cell r="C218" t="str">
            <v>粤番渔08438</v>
          </cell>
          <cell r="D218" t="str">
            <v>梁家禧</v>
          </cell>
          <cell r="E218" t="str">
            <v>13602275087</v>
          </cell>
          <cell r="F218" t="str">
            <v>440181198806176323</v>
          </cell>
          <cell r="G218" t="str">
            <v> 广州市番禺区石楼镇豪华路吉祥街十一巷8号</v>
          </cell>
        </row>
        <row r="218">
          <cell r="J218">
            <v>8.8</v>
          </cell>
          <cell r="K218">
            <v>8.14</v>
          </cell>
          <cell r="L218">
            <v>1.65</v>
          </cell>
          <cell r="M218">
            <v>0.85</v>
          </cell>
          <cell r="N218">
            <v>2</v>
          </cell>
          <cell r="O218">
            <v>0.8</v>
          </cell>
          <cell r="P218">
            <v>16.2</v>
          </cell>
          <cell r="Q218">
            <v>22</v>
          </cell>
          <cell r="R218">
            <v>440113024016</v>
          </cell>
        </row>
        <row r="218">
          <cell r="T218">
            <v>45475</v>
          </cell>
          <cell r="U218" t="str">
            <v>内河</v>
          </cell>
          <cell r="V218" t="str">
            <v>玻璃钢</v>
          </cell>
        </row>
        <row r="219">
          <cell r="C219" t="str">
            <v>粤番渔09038</v>
          </cell>
          <cell r="D219" t="str">
            <v>陈炬新</v>
          </cell>
          <cell r="E219">
            <v>13602268354</v>
          </cell>
          <cell r="F219" t="str">
            <v>440126197508146311</v>
          </cell>
          <cell r="G219" t="str">
            <v>广州市番禺区石楼镇环河南路18号</v>
          </cell>
        </row>
        <row r="219">
          <cell r="J219">
            <v>20.85</v>
          </cell>
          <cell r="K219">
            <v>18.5</v>
          </cell>
          <cell r="L219">
            <v>4.2</v>
          </cell>
          <cell r="M219">
            <v>1.75</v>
          </cell>
          <cell r="N219">
            <v>33</v>
          </cell>
          <cell r="O219">
            <v>12</v>
          </cell>
          <cell r="P219">
            <v>79</v>
          </cell>
          <cell r="Q219">
            <v>108</v>
          </cell>
        </row>
        <row r="219">
          <cell r="S219" t="str">
            <v>4401131999010021</v>
          </cell>
          <cell r="T219">
            <v>36161</v>
          </cell>
          <cell r="U219" t="str">
            <v>海洋</v>
          </cell>
          <cell r="V219" t="str">
            <v>梢木</v>
          </cell>
        </row>
        <row r="220">
          <cell r="C220" t="str">
            <v>粤番渔09072</v>
          </cell>
          <cell r="D220" t="str">
            <v>陈绍良</v>
          </cell>
          <cell r="E220" t="str">
            <v>13622286209</v>
          </cell>
          <cell r="F220" t="str">
            <v>44018119801105631X</v>
          </cell>
          <cell r="G220" t="str">
            <v>广州市番禺区石楼镇环河南路9号</v>
          </cell>
        </row>
        <row r="220">
          <cell r="J220">
            <v>22.1</v>
          </cell>
          <cell r="K220">
            <v>19.35</v>
          </cell>
          <cell r="L220">
            <v>4.5</v>
          </cell>
          <cell r="M220">
            <v>1.72</v>
          </cell>
          <cell r="N220">
            <v>42</v>
          </cell>
          <cell r="O220">
            <v>15</v>
          </cell>
          <cell r="P220">
            <v>135</v>
          </cell>
          <cell r="Q220">
            <v>184</v>
          </cell>
          <cell r="R220">
            <v>440100012002</v>
          </cell>
          <cell r="S220" t="str">
            <v>4401132012040001</v>
          </cell>
          <cell r="T220">
            <v>41007</v>
          </cell>
          <cell r="U220" t="str">
            <v>海洋</v>
          </cell>
          <cell r="V220" t="str">
            <v>梢木</v>
          </cell>
        </row>
        <row r="221">
          <cell r="C221" t="str">
            <v>粤番渔09073</v>
          </cell>
          <cell r="D221" t="str">
            <v>邵添有</v>
          </cell>
          <cell r="E221" t="str">
            <v>13640270166</v>
          </cell>
          <cell r="F221" t="str">
            <v>440126195205243633</v>
          </cell>
          <cell r="G221" t="str">
            <v>广州市番禺区石楼镇环河南路40号</v>
          </cell>
        </row>
        <row r="221">
          <cell r="J221">
            <v>6.8</v>
          </cell>
          <cell r="K221">
            <v>5.4</v>
          </cell>
          <cell r="L221">
            <v>1.19</v>
          </cell>
          <cell r="M221">
            <v>0.52</v>
          </cell>
          <cell r="N221">
            <v>1</v>
          </cell>
          <cell r="O221">
            <v>0</v>
          </cell>
          <cell r="P221">
            <v>4.4</v>
          </cell>
          <cell r="Q221">
            <v>5.98639455782313</v>
          </cell>
        </row>
        <row r="221">
          <cell r="S221" t="str">
            <v>4401131999010050</v>
          </cell>
          <cell r="T221">
            <v>36161</v>
          </cell>
          <cell r="U221" t="str">
            <v>内河</v>
          </cell>
          <cell r="V221" t="str">
            <v>木质</v>
          </cell>
        </row>
        <row r="222">
          <cell r="C222" t="str">
            <v>粤番渔09077</v>
          </cell>
          <cell r="D222" t="str">
            <v>黄桂燕</v>
          </cell>
          <cell r="E222">
            <v>13809204950</v>
          </cell>
          <cell r="F222" t="str">
            <v>440126196608140625</v>
          </cell>
          <cell r="G222" t="str">
            <v>广州市番禺区石楼镇环城中路5号</v>
          </cell>
          <cell r="H222">
            <v>13922765147</v>
          </cell>
        </row>
        <row r="222">
          <cell r="J222">
            <v>10.03</v>
          </cell>
          <cell r="K222">
            <v>8.03</v>
          </cell>
          <cell r="L222">
            <v>2.02</v>
          </cell>
          <cell r="M222">
            <v>1.09</v>
          </cell>
          <cell r="N222">
            <v>5</v>
          </cell>
          <cell r="O222">
            <v>1</v>
          </cell>
          <cell r="P222">
            <v>8.8</v>
          </cell>
          <cell r="Q222">
            <v>12</v>
          </cell>
        </row>
        <row r="222">
          <cell r="S222" t="str">
            <v>4401132017050001</v>
          </cell>
          <cell r="T222">
            <v>42863</v>
          </cell>
          <cell r="U222" t="str">
            <v>海洋</v>
          </cell>
          <cell r="V222" t="str">
            <v>玻璃钢</v>
          </cell>
        </row>
        <row r="223">
          <cell r="C223" t="str">
            <v>粤番渔09081</v>
          </cell>
          <cell r="D223" t="str">
            <v>冯金转</v>
          </cell>
          <cell r="E223" t="str">
            <v>19925653387</v>
          </cell>
          <cell r="F223" t="str">
            <v>440181198002136326</v>
          </cell>
          <cell r="G223" t="str">
            <v>广州市番禺区联东街八巷10号</v>
          </cell>
        </row>
        <row r="223">
          <cell r="J223">
            <v>6.5</v>
          </cell>
          <cell r="K223">
            <v>6</v>
          </cell>
          <cell r="L223">
            <v>1.4</v>
          </cell>
          <cell r="M223">
            <v>0.8</v>
          </cell>
          <cell r="N223">
            <v>1</v>
          </cell>
          <cell r="O223">
            <v>0</v>
          </cell>
          <cell r="P223">
            <v>5.9</v>
          </cell>
        </row>
        <row r="223">
          <cell r="S223" t="str">
            <v>4401131997010022</v>
          </cell>
          <cell r="T223">
            <v>35431</v>
          </cell>
          <cell r="U223" t="str">
            <v>内河</v>
          </cell>
          <cell r="V223" t="str">
            <v>木质</v>
          </cell>
        </row>
        <row r="224">
          <cell r="C224" t="str">
            <v>粤番渔09082</v>
          </cell>
          <cell r="D224" t="str">
            <v>冯金转</v>
          </cell>
          <cell r="E224" t="str">
            <v>19925653387</v>
          </cell>
          <cell r="F224" t="str">
            <v>440181198002136326</v>
          </cell>
          <cell r="G224" t="str">
            <v>广州市番禺区联东街八巷10号</v>
          </cell>
        </row>
        <row r="224">
          <cell r="J224">
            <v>11.7</v>
          </cell>
          <cell r="K224">
            <v>10.1</v>
          </cell>
          <cell r="L224">
            <v>2.33</v>
          </cell>
          <cell r="M224">
            <v>0.95</v>
          </cell>
          <cell r="N224">
            <v>5</v>
          </cell>
          <cell r="O224">
            <v>1</v>
          </cell>
          <cell r="P224">
            <v>8.8</v>
          </cell>
          <cell r="Q224">
            <v>12</v>
          </cell>
        </row>
        <row r="224">
          <cell r="S224" t="str">
            <v>4401131997060011</v>
          </cell>
          <cell r="T224">
            <v>35601</v>
          </cell>
          <cell r="U224" t="str">
            <v>内河</v>
          </cell>
          <cell r="V224" t="str">
            <v>木质</v>
          </cell>
        </row>
        <row r="225">
          <cell r="C225" t="str">
            <v>粤番渔09088</v>
          </cell>
          <cell r="D225" t="str">
            <v>梁坤明</v>
          </cell>
          <cell r="E225" t="str">
            <v>13501515956</v>
          </cell>
          <cell r="F225" t="str">
            <v>440181198402096335</v>
          </cell>
          <cell r="G225" t="str">
            <v>广州市番禺区石景东路西街北巷14号</v>
          </cell>
        </row>
        <row r="225">
          <cell r="J225">
            <v>15</v>
          </cell>
          <cell r="K225">
            <v>11.9</v>
          </cell>
          <cell r="L225">
            <v>2.89</v>
          </cell>
          <cell r="M225">
            <v>1.52</v>
          </cell>
          <cell r="N225">
            <v>9</v>
          </cell>
          <cell r="O225">
            <v>3</v>
          </cell>
          <cell r="P225">
            <v>31.6</v>
          </cell>
          <cell r="Q225">
            <v>43</v>
          </cell>
          <cell r="R225">
            <v>440113090068</v>
          </cell>
          <cell r="S225" t="str">
            <v>4401131990010031</v>
          </cell>
          <cell r="T225">
            <v>32874</v>
          </cell>
          <cell r="U225" t="str">
            <v>海洋</v>
          </cell>
          <cell r="V225" t="str">
            <v>梢木</v>
          </cell>
        </row>
        <row r="226">
          <cell r="C226" t="str">
            <v>粤番渔23017</v>
          </cell>
          <cell r="D226" t="str">
            <v>郭柳凤</v>
          </cell>
          <cell r="E226" t="str">
            <v>13501472027</v>
          </cell>
          <cell r="F226" t="str">
            <v>440126197312190927</v>
          </cell>
          <cell r="G226" t="str">
            <v>广东省广州市番禺区沙湾镇积善街七巷1号</v>
          </cell>
        </row>
        <row r="226">
          <cell r="J226">
            <v>6.16</v>
          </cell>
          <cell r="K226">
            <v>5.91</v>
          </cell>
          <cell r="L226">
            <v>1.2</v>
          </cell>
          <cell r="M226">
            <v>0.47</v>
          </cell>
          <cell r="N226">
            <v>1</v>
          </cell>
          <cell r="O226">
            <v>0.4</v>
          </cell>
          <cell r="P226">
            <v>4.4</v>
          </cell>
          <cell r="Q226">
            <v>6</v>
          </cell>
          <cell r="R226">
            <v>440113000049</v>
          </cell>
          <cell r="S226" t="str">
            <v>4401132000010034</v>
          </cell>
          <cell r="T226">
            <v>36555</v>
          </cell>
          <cell r="U226" t="str">
            <v>内河</v>
          </cell>
          <cell r="V226" t="str">
            <v>木质</v>
          </cell>
        </row>
        <row r="227">
          <cell r="C227" t="str">
            <v>粤番渔23020</v>
          </cell>
          <cell r="D227" t="str">
            <v>黄树荣</v>
          </cell>
          <cell r="E227">
            <v>13535400555</v>
          </cell>
          <cell r="F227" t="str">
            <v>440126197308130614</v>
          </cell>
          <cell r="G227" t="str">
            <v>广东省广州市番禺区沙湾镇大凼肚街40号</v>
          </cell>
        </row>
        <row r="227">
          <cell r="J227">
            <v>6.1</v>
          </cell>
          <cell r="K227">
            <v>5.86</v>
          </cell>
          <cell r="L227">
            <v>1.13</v>
          </cell>
          <cell r="M227">
            <v>0.5</v>
          </cell>
          <cell r="N227">
            <v>1</v>
          </cell>
          <cell r="O227">
            <v>0.4</v>
          </cell>
          <cell r="P227">
            <v>4.4</v>
          </cell>
          <cell r="Q227">
            <v>6</v>
          </cell>
          <cell r="R227">
            <v>440113000070</v>
          </cell>
          <cell r="S227" t="str">
            <v>4401132000010011</v>
          </cell>
          <cell r="T227">
            <v>36537</v>
          </cell>
          <cell r="U227" t="str">
            <v>内河</v>
          </cell>
          <cell r="V227" t="str">
            <v>木质</v>
          </cell>
        </row>
        <row r="228">
          <cell r="C228" t="str">
            <v>粤番渔23040</v>
          </cell>
          <cell r="D228" t="str">
            <v>梁巨波</v>
          </cell>
          <cell r="E228">
            <v>13928899543</v>
          </cell>
          <cell r="F228" t="str">
            <v>440126197208050633</v>
          </cell>
          <cell r="G228" t="str">
            <v>广州市番禺区沙湾镇大凼肚街86号</v>
          </cell>
        </row>
        <row r="228">
          <cell r="I228">
            <v>84734750</v>
          </cell>
          <cell r="J228">
            <v>6.2</v>
          </cell>
          <cell r="K228">
            <v>6.2</v>
          </cell>
          <cell r="L228">
            <v>1.2</v>
          </cell>
          <cell r="M228">
            <v>0.54</v>
          </cell>
          <cell r="N228">
            <v>1</v>
          </cell>
          <cell r="O228">
            <v>0.3</v>
          </cell>
          <cell r="P228">
            <v>0</v>
          </cell>
          <cell r="Q228">
            <v>0</v>
          </cell>
        </row>
        <row r="228">
          <cell r="S228" t="str">
            <v>4401132000120003</v>
          </cell>
          <cell r="T228">
            <v>36890</v>
          </cell>
          <cell r="U228" t="str">
            <v>内河</v>
          </cell>
          <cell r="V228" t="str">
            <v>木质</v>
          </cell>
        </row>
        <row r="229">
          <cell r="C229" t="str">
            <v>粤番渔23073</v>
          </cell>
          <cell r="D229" t="str">
            <v>黄润胜</v>
          </cell>
          <cell r="E229" t="str">
            <v>13580369994</v>
          </cell>
          <cell r="F229" t="str">
            <v>440126195907250635</v>
          </cell>
          <cell r="G229" t="str">
            <v>广东省番禺区沙湾镇大涌口村</v>
          </cell>
          <cell r="H229" t="str">
            <v>13719131123
辉13602287099</v>
          </cell>
          <cell r="I229">
            <v>34559128</v>
          </cell>
          <cell r="J229">
            <v>6.55</v>
          </cell>
          <cell r="K229">
            <v>6.29</v>
          </cell>
          <cell r="L229">
            <v>1.1</v>
          </cell>
          <cell r="M229">
            <v>0.45</v>
          </cell>
          <cell r="N229">
            <v>1</v>
          </cell>
          <cell r="O229">
            <v>0.3</v>
          </cell>
          <cell r="P229">
            <v>4.4</v>
          </cell>
          <cell r="Q229">
            <v>6</v>
          </cell>
        </row>
        <row r="229">
          <cell r="S229" t="str">
            <v>4401131998127001</v>
          </cell>
          <cell r="T229">
            <v>36159</v>
          </cell>
          <cell r="U229" t="str">
            <v>内河</v>
          </cell>
          <cell r="V229" t="str">
            <v>木质</v>
          </cell>
        </row>
        <row r="230">
          <cell r="C230" t="str">
            <v>粤番渔31125</v>
          </cell>
          <cell r="D230" t="str">
            <v>梁志和</v>
          </cell>
          <cell r="E230">
            <v>13416394853</v>
          </cell>
          <cell r="F230" t="str">
            <v>440126196308233619</v>
          </cell>
          <cell r="G230" t="str">
            <v>广州市番禺区石楼镇沙西街85号</v>
          </cell>
        </row>
        <row r="230">
          <cell r="I230">
            <v>84847562</v>
          </cell>
          <cell r="J230">
            <v>8.39</v>
          </cell>
          <cell r="K230">
            <v>7.51</v>
          </cell>
          <cell r="L230">
            <v>1.62</v>
          </cell>
          <cell r="M230">
            <v>0.76</v>
          </cell>
          <cell r="N230">
            <v>1</v>
          </cell>
          <cell r="O230">
            <v>1</v>
          </cell>
          <cell r="P230">
            <v>4.4</v>
          </cell>
          <cell r="Q230">
            <v>6</v>
          </cell>
          <cell r="R230">
            <v>440113024028</v>
          </cell>
        </row>
        <row r="230">
          <cell r="T230">
            <v>45517</v>
          </cell>
          <cell r="U230" t="str">
            <v>内河</v>
          </cell>
          <cell r="V230" t="str">
            <v>玻璃钢</v>
          </cell>
        </row>
        <row r="231">
          <cell r="C231" t="str">
            <v>粤番渔23096</v>
          </cell>
          <cell r="D231" t="str">
            <v>黄礼宁</v>
          </cell>
          <cell r="E231">
            <v>13794428816</v>
          </cell>
          <cell r="F231" t="str">
            <v>440126196806133653</v>
          </cell>
          <cell r="G231" t="str">
            <v>广州市番禺区石楼镇合兴东一街172号</v>
          </cell>
          <cell r="H231">
            <v>13424772366</v>
          </cell>
        </row>
        <row r="231">
          <cell r="J231">
            <v>7.15</v>
          </cell>
          <cell r="K231">
            <v>5.8</v>
          </cell>
          <cell r="L231">
            <v>1.35</v>
          </cell>
          <cell r="M231">
            <v>0.8</v>
          </cell>
          <cell r="N231">
            <v>1</v>
          </cell>
          <cell r="O231">
            <v>0</v>
          </cell>
          <cell r="P231">
            <v>4.4</v>
          </cell>
          <cell r="Q231">
            <v>5.98639455782313</v>
          </cell>
        </row>
        <row r="231">
          <cell r="S231" t="str">
            <v>4401131998127002</v>
          </cell>
          <cell r="T231">
            <v>36159</v>
          </cell>
          <cell r="U231" t="str">
            <v>内河</v>
          </cell>
          <cell r="V231" t="str">
            <v>木质</v>
          </cell>
        </row>
        <row r="232">
          <cell r="C232" t="str">
            <v>粤番渔23097</v>
          </cell>
          <cell r="D232" t="str">
            <v>黄礼初</v>
          </cell>
          <cell r="E232">
            <v>13711001832</v>
          </cell>
          <cell r="F232" t="str">
            <v>440126196301013613</v>
          </cell>
          <cell r="G232" t="str">
            <v>广州市番禺区石楼镇合兴东一街170号</v>
          </cell>
        </row>
        <row r="232">
          <cell r="J232">
            <v>7.05</v>
          </cell>
          <cell r="K232">
            <v>5.7</v>
          </cell>
          <cell r="L232">
            <v>1.35</v>
          </cell>
          <cell r="M232">
            <v>0.8</v>
          </cell>
          <cell r="N232">
            <v>1</v>
          </cell>
          <cell r="O232">
            <v>0</v>
          </cell>
          <cell r="P232">
            <v>4.4</v>
          </cell>
          <cell r="Q232">
            <v>5.98639455782313</v>
          </cell>
        </row>
        <row r="232">
          <cell r="S232" t="str">
            <v>4401131998127003</v>
          </cell>
          <cell r="T232">
            <v>36159</v>
          </cell>
          <cell r="U232" t="str">
            <v>内河</v>
          </cell>
          <cell r="V232" t="str">
            <v>木质</v>
          </cell>
        </row>
        <row r="233">
          <cell r="C233" t="str">
            <v>粤番渔23098</v>
          </cell>
          <cell r="D233" t="str">
            <v>郭耀洪</v>
          </cell>
          <cell r="E233">
            <v>13535202548</v>
          </cell>
          <cell r="F233" t="str">
            <v>440126196508253630</v>
          </cell>
          <cell r="G233" t="str">
            <v>广州市番禺区石楼镇北围街44号</v>
          </cell>
        </row>
        <row r="233">
          <cell r="J233">
            <v>7.19</v>
          </cell>
          <cell r="K233">
            <v>6</v>
          </cell>
          <cell r="L233">
            <v>1.34</v>
          </cell>
          <cell r="M233">
            <v>0.79</v>
          </cell>
          <cell r="N233">
            <v>1</v>
          </cell>
          <cell r="O233">
            <v>0</v>
          </cell>
          <cell r="P233">
            <v>4.4</v>
          </cell>
          <cell r="Q233">
            <v>5.98639455782313</v>
          </cell>
        </row>
        <row r="233">
          <cell r="S233" t="str">
            <v>4401132000010027</v>
          </cell>
          <cell r="T233">
            <v>36555</v>
          </cell>
          <cell r="U233" t="str">
            <v>内河</v>
          </cell>
          <cell r="V233" t="str">
            <v>木质</v>
          </cell>
        </row>
        <row r="234">
          <cell r="C234" t="str">
            <v>粤番渔23110</v>
          </cell>
          <cell r="D234" t="str">
            <v>黄福全</v>
          </cell>
          <cell r="E234">
            <v>13544588104</v>
          </cell>
          <cell r="F234" t="str">
            <v>440126196605230633</v>
          </cell>
          <cell r="G234" t="str">
            <v>广州市番禺区沙湾镇大口涌南东街55号</v>
          </cell>
        </row>
        <row r="234">
          <cell r="I234">
            <v>34730171</v>
          </cell>
          <cell r="J234">
            <v>5.7</v>
          </cell>
          <cell r="K234">
            <v>5.47</v>
          </cell>
          <cell r="L234">
            <v>1.1</v>
          </cell>
          <cell r="M234">
            <v>0.4</v>
          </cell>
          <cell r="N234">
            <v>1</v>
          </cell>
          <cell r="O234">
            <v>0</v>
          </cell>
          <cell r="P234">
            <v>4.4</v>
          </cell>
          <cell r="Q234">
            <v>6</v>
          </cell>
        </row>
        <row r="234">
          <cell r="S234" t="str">
            <v>4401132000120004</v>
          </cell>
          <cell r="T234">
            <v>36861</v>
          </cell>
          <cell r="U234" t="str">
            <v>内河</v>
          </cell>
          <cell r="V234" t="str">
            <v>木质</v>
          </cell>
        </row>
        <row r="235">
          <cell r="C235" t="str">
            <v>粤番渔23117</v>
          </cell>
          <cell r="D235" t="str">
            <v>陈国华</v>
          </cell>
          <cell r="E235" t="str">
            <v>13711331789</v>
          </cell>
          <cell r="F235" t="str">
            <v>440126197705214213</v>
          </cell>
          <cell r="G235" t="str">
            <v>广州市番禺区颖川中路18号</v>
          </cell>
        </row>
        <row r="235">
          <cell r="J235">
            <v>6</v>
          </cell>
          <cell r="K235">
            <v>5.76</v>
          </cell>
          <cell r="L235">
            <v>1.23</v>
          </cell>
          <cell r="M235">
            <v>0.55</v>
          </cell>
          <cell r="N235">
            <v>1</v>
          </cell>
          <cell r="O235">
            <v>0.4</v>
          </cell>
          <cell r="P235">
            <v>4.4</v>
          </cell>
          <cell r="Q235">
            <v>6</v>
          </cell>
          <cell r="R235">
            <v>440113095108</v>
          </cell>
          <cell r="S235" t="str">
            <v>4401131995120003</v>
          </cell>
          <cell r="T235">
            <v>35063</v>
          </cell>
          <cell r="U235" t="str">
            <v>内河</v>
          </cell>
          <cell r="V235" t="str">
            <v>木质</v>
          </cell>
        </row>
        <row r="236">
          <cell r="C236" t="str">
            <v>粤番渔05373</v>
          </cell>
          <cell r="D236" t="str">
            <v>郭子祥</v>
          </cell>
          <cell r="E236" t="str">
            <v>13802416284</v>
          </cell>
          <cell r="F236" t="str">
            <v>440181199007066317</v>
          </cell>
          <cell r="G236" t="str">
            <v>广州市番禺区石楼镇莲花西路莲丰大楼74号202房</v>
          </cell>
        </row>
        <row r="236">
          <cell r="J236">
            <v>7.2</v>
          </cell>
          <cell r="K236">
            <v>6.1</v>
          </cell>
          <cell r="L236">
            <v>1.35</v>
          </cell>
          <cell r="M236">
            <v>0.68</v>
          </cell>
          <cell r="N236">
            <v>1</v>
          </cell>
          <cell r="O236">
            <v>0.3</v>
          </cell>
          <cell r="P236">
            <v>0</v>
          </cell>
          <cell r="Q236">
            <v>0</v>
          </cell>
          <cell r="R236">
            <v>440113024063</v>
          </cell>
        </row>
        <row r="236">
          <cell r="T236">
            <v>45564</v>
          </cell>
          <cell r="U236" t="str">
            <v>内河</v>
          </cell>
          <cell r="V236" t="str">
            <v>玻璃钢</v>
          </cell>
        </row>
        <row r="237">
          <cell r="C237" t="str">
            <v>粤番渔23160</v>
          </cell>
          <cell r="D237" t="str">
            <v>何松坤</v>
          </cell>
          <cell r="E237" t="str">
            <v>13928710399</v>
          </cell>
          <cell r="F237" t="str">
            <v>44018119790920541X</v>
          </cell>
          <cell r="G237" t="str">
            <v>广州市番禺区钟村镇虾春基大街一巷3号</v>
          </cell>
        </row>
        <row r="237">
          <cell r="I237">
            <v>23838031</v>
          </cell>
          <cell r="J237">
            <v>6.5</v>
          </cell>
          <cell r="K237">
            <v>6</v>
          </cell>
          <cell r="L237">
            <v>1.2</v>
          </cell>
          <cell r="M237">
            <v>0.5</v>
          </cell>
          <cell r="N237">
            <v>1</v>
          </cell>
          <cell r="O237">
            <v>0</v>
          </cell>
          <cell r="P237">
            <v>0</v>
          </cell>
          <cell r="Q237">
            <v>0</v>
          </cell>
        </row>
        <row r="237">
          <cell r="S237" t="str">
            <v>4401132000010018</v>
          </cell>
          <cell r="T237">
            <v>36526</v>
          </cell>
          <cell r="U237" t="str">
            <v>内河</v>
          </cell>
          <cell r="V237" t="str">
            <v>木质</v>
          </cell>
        </row>
        <row r="238">
          <cell r="C238" t="str">
            <v>粤番渔23175</v>
          </cell>
          <cell r="D238" t="str">
            <v>彭泽茵</v>
          </cell>
          <cell r="E238" t="str">
            <v>13826423909</v>
          </cell>
          <cell r="F238" t="str">
            <v>440181198706240623</v>
          </cell>
          <cell r="G238" t="str">
            <v>广东省广州市番禺区蚬涌北东街62号</v>
          </cell>
        </row>
        <row r="238">
          <cell r="I238">
            <v>84741135</v>
          </cell>
          <cell r="J238">
            <v>6.1</v>
          </cell>
          <cell r="K238">
            <v>5.81</v>
          </cell>
          <cell r="L238">
            <v>1.18</v>
          </cell>
          <cell r="M238">
            <v>0.5</v>
          </cell>
          <cell r="N238">
            <v>1</v>
          </cell>
          <cell r="O238">
            <v>0.3</v>
          </cell>
          <cell r="P238">
            <v>4.4</v>
          </cell>
          <cell r="Q238">
            <v>6</v>
          </cell>
        </row>
        <row r="238">
          <cell r="S238" t="str">
            <v>4401131999010053</v>
          </cell>
          <cell r="T238">
            <v>36161</v>
          </cell>
          <cell r="U238" t="str">
            <v>内河</v>
          </cell>
          <cell r="V238" t="str">
            <v>木质</v>
          </cell>
        </row>
        <row r="239">
          <cell r="C239" t="str">
            <v>粤番渔23179</v>
          </cell>
          <cell r="D239" t="str">
            <v>周炳德</v>
          </cell>
          <cell r="E239">
            <v>15818874547</v>
          </cell>
          <cell r="F239" t="str">
            <v>440126195702070614</v>
          </cell>
          <cell r="G239" t="str">
            <v>广州市番禺区沙湾镇锦福街41号</v>
          </cell>
        </row>
        <row r="239">
          <cell r="I239">
            <v>84742950</v>
          </cell>
          <cell r="J239">
            <v>6.5</v>
          </cell>
          <cell r="K239">
            <v>6.5</v>
          </cell>
          <cell r="L239">
            <v>1.2</v>
          </cell>
          <cell r="M239">
            <v>0.5</v>
          </cell>
          <cell r="N239">
            <v>1</v>
          </cell>
          <cell r="O239">
            <v>0</v>
          </cell>
          <cell r="P239">
            <v>0</v>
          </cell>
          <cell r="Q239">
            <v>0</v>
          </cell>
        </row>
        <row r="239">
          <cell r="S239" t="str">
            <v>4401131999060006</v>
          </cell>
          <cell r="T239">
            <v>36331</v>
          </cell>
          <cell r="U239" t="str">
            <v>内河</v>
          </cell>
          <cell r="V239" t="str">
            <v>木质</v>
          </cell>
        </row>
        <row r="240">
          <cell r="C240" t="str">
            <v>粤番渔23203</v>
          </cell>
          <cell r="D240" t="str">
            <v>邓坤</v>
          </cell>
          <cell r="E240" t="str">
            <v>13928882343
儿子电话</v>
          </cell>
          <cell r="F240" t="str">
            <v>440126194504060613</v>
          </cell>
          <cell r="G240" t="str">
            <v>广州市番禺区沙湾镇锦南一街28号</v>
          </cell>
          <cell r="H240">
            <v>13662445211</v>
          </cell>
          <cell r="I240">
            <v>84735534</v>
          </cell>
          <cell r="J240">
            <v>6.18</v>
          </cell>
          <cell r="K240">
            <v>5.93</v>
          </cell>
          <cell r="L240">
            <v>1.15</v>
          </cell>
          <cell r="M240">
            <v>0.4</v>
          </cell>
          <cell r="N240">
            <v>1</v>
          </cell>
          <cell r="O240">
            <v>0.3</v>
          </cell>
          <cell r="P240">
            <v>4.4</v>
          </cell>
          <cell r="Q240">
            <v>6</v>
          </cell>
        </row>
        <row r="240">
          <cell r="S240" t="str">
            <v>4401131995120004</v>
          </cell>
          <cell r="T240">
            <v>35064</v>
          </cell>
          <cell r="U240" t="str">
            <v>内河</v>
          </cell>
          <cell r="V240" t="str">
            <v>木质</v>
          </cell>
        </row>
        <row r="241">
          <cell r="C241" t="str">
            <v>粤番渔23204</v>
          </cell>
          <cell r="D241" t="str">
            <v>邓健锋</v>
          </cell>
          <cell r="E241" t="str">
            <v>13570924197</v>
          </cell>
          <cell r="F241" t="str">
            <v>440181198501300610</v>
          </cell>
          <cell r="G241" t="str">
            <v>广州市番禺区沙湾镇大涌口村4队</v>
          </cell>
          <cell r="H241" t="str">
            <v>13660184747实际用船，船主父亲</v>
          </cell>
        </row>
        <row r="241">
          <cell r="J241">
            <v>6.6</v>
          </cell>
          <cell r="K241">
            <v>6.34</v>
          </cell>
          <cell r="L241">
            <v>1.35</v>
          </cell>
          <cell r="M241">
            <v>0.54</v>
          </cell>
          <cell r="N241">
            <v>1</v>
          </cell>
          <cell r="O241">
            <v>0.3</v>
          </cell>
          <cell r="P241">
            <v>4.4</v>
          </cell>
          <cell r="Q241">
            <v>6</v>
          </cell>
        </row>
        <row r="241">
          <cell r="S241" t="str">
            <v>4401131993030004</v>
          </cell>
          <cell r="T241">
            <v>34040</v>
          </cell>
          <cell r="U241" t="str">
            <v>内河</v>
          </cell>
          <cell r="V241" t="str">
            <v>木质</v>
          </cell>
        </row>
        <row r="242">
          <cell r="C242" t="str">
            <v>粤番渔23211</v>
          </cell>
          <cell r="D242" t="str">
            <v>梁福林</v>
          </cell>
          <cell r="E242">
            <v>13556014277</v>
          </cell>
          <cell r="F242" t="str">
            <v>440126196909180612</v>
          </cell>
          <cell r="G242" t="str">
            <v>广东省番禺区沙湾镇会龙街41号</v>
          </cell>
        </row>
        <row r="242">
          <cell r="I242">
            <v>34735652</v>
          </cell>
          <cell r="J242">
            <v>4.75</v>
          </cell>
          <cell r="K242">
            <v>4.56</v>
          </cell>
          <cell r="L242">
            <v>1.1</v>
          </cell>
          <cell r="M242">
            <v>0.38</v>
          </cell>
          <cell r="N242">
            <v>1</v>
          </cell>
          <cell r="O242">
            <v>0.3</v>
          </cell>
          <cell r="P242">
            <v>2.9</v>
          </cell>
          <cell r="Q242">
            <v>4</v>
          </cell>
        </row>
        <row r="242">
          <cell r="S242" t="str">
            <v>4401132002017001</v>
          </cell>
          <cell r="T242">
            <v>37257</v>
          </cell>
          <cell r="U242" t="str">
            <v>内河</v>
          </cell>
          <cell r="V242" t="str">
            <v>木质</v>
          </cell>
        </row>
        <row r="243">
          <cell r="C243" t="str">
            <v>粤番渔23243</v>
          </cell>
          <cell r="D243" t="str">
            <v>吕金木</v>
          </cell>
          <cell r="E243">
            <v>13533329332</v>
          </cell>
          <cell r="F243" t="str">
            <v>440126195803053610</v>
          </cell>
          <cell r="G243" t="str">
            <v>广州市番禺区石楼镇合兴东一街119号</v>
          </cell>
          <cell r="H243">
            <v>13533309332</v>
          </cell>
        </row>
        <row r="243">
          <cell r="J243">
            <v>8.5</v>
          </cell>
          <cell r="K243">
            <v>6.9</v>
          </cell>
          <cell r="L243">
            <v>1.52</v>
          </cell>
          <cell r="M243">
            <v>0.8</v>
          </cell>
          <cell r="N243">
            <v>1</v>
          </cell>
          <cell r="O243">
            <v>0</v>
          </cell>
          <cell r="P243">
            <v>4.4</v>
          </cell>
          <cell r="Q243">
            <v>5.98639455782313</v>
          </cell>
        </row>
        <row r="243">
          <cell r="S243" t="str">
            <v>4401132001010008</v>
          </cell>
          <cell r="T243">
            <v>36892</v>
          </cell>
          <cell r="U243" t="str">
            <v>内河</v>
          </cell>
          <cell r="V243" t="str">
            <v>木质</v>
          </cell>
        </row>
        <row r="244">
          <cell r="C244" t="str">
            <v>粤番渔23244</v>
          </cell>
          <cell r="D244" t="str">
            <v>黄文浩</v>
          </cell>
          <cell r="E244">
            <v>18122048936</v>
          </cell>
          <cell r="F244" t="str">
            <v>440181198602213655</v>
          </cell>
          <cell r="G244" t="str">
            <v>广州市番禺区石楼镇合兴东一街141号</v>
          </cell>
        </row>
        <row r="244">
          <cell r="I244">
            <v>84652436</v>
          </cell>
          <cell r="J244">
            <v>8.63</v>
          </cell>
          <cell r="K244">
            <v>7.5</v>
          </cell>
          <cell r="L244">
            <v>1.49</v>
          </cell>
          <cell r="M244">
            <v>0.79</v>
          </cell>
          <cell r="N244">
            <v>1</v>
          </cell>
          <cell r="O244">
            <v>0</v>
          </cell>
          <cell r="P244">
            <v>4.4</v>
          </cell>
          <cell r="Q244">
            <v>5.98639455782313</v>
          </cell>
        </row>
        <row r="244">
          <cell r="S244" t="str">
            <v>4401132000010028</v>
          </cell>
          <cell r="T244">
            <v>36526</v>
          </cell>
          <cell r="U244" t="str">
            <v>内河</v>
          </cell>
          <cell r="V244" t="str">
            <v>木质</v>
          </cell>
        </row>
        <row r="245">
          <cell r="C245" t="str">
            <v>粤番渔23250</v>
          </cell>
          <cell r="D245" t="str">
            <v>陈掌胜</v>
          </cell>
          <cell r="E245">
            <v>18718870107</v>
          </cell>
          <cell r="F245" t="str">
            <v>440126197111213678</v>
          </cell>
          <cell r="G245" t="str">
            <v>广州市番禺区石楼镇合兴东二街120号</v>
          </cell>
        </row>
        <row r="245">
          <cell r="J245">
            <v>5.99</v>
          </cell>
          <cell r="K245">
            <v>5.2</v>
          </cell>
          <cell r="L245">
            <v>1.27</v>
          </cell>
          <cell r="M245">
            <v>0.73</v>
          </cell>
          <cell r="N245">
            <v>1</v>
          </cell>
          <cell r="O245">
            <v>0</v>
          </cell>
          <cell r="P245">
            <v>4.4</v>
          </cell>
          <cell r="Q245">
            <v>5.98639455782313</v>
          </cell>
        </row>
        <row r="245">
          <cell r="S245" t="str">
            <v>4401131998080009</v>
          </cell>
          <cell r="T245">
            <v>36022</v>
          </cell>
          <cell r="U245" t="str">
            <v>内河</v>
          </cell>
          <cell r="V245" t="str">
            <v>木质</v>
          </cell>
        </row>
        <row r="246">
          <cell r="C246" t="str">
            <v>粤番渔23251</v>
          </cell>
          <cell r="D246" t="str">
            <v>梁润泉</v>
          </cell>
          <cell r="E246">
            <v>13640866039</v>
          </cell>
          <cell r="F246" t="str">
            <v>440126196606303654</v>
          </cell>
          <cell r="G246" t="str">
            <v>广州市番禺区石楼镇合兴东一街133号</v>
          </cell>
        </row>
        <row r="246">
          <cell r="J246">
            <v>8.7</v>
          </cell>
          <cell r="K246">
            <v>6.8</v>
          </cell>
          <cell r="L246">
            <v>1.46</v>
          </cell>
          <cell r="M246">
            <v>0.95</v>
          </cell>
          <cell r="N246">
            <v>1</v>
          </cell>
          <cell r="O246">
            <v>0</v>
          </cell>
          <cell r="P246">
            <v>4.4</v>
          </cell>
          <cell r="Q246">
            <v>5.98639455782313</v>
          </cell>
        </row>
        <row r="246">
          <cell r="S246" t="str">
            <v>4401131996010030</v>
          </cell>
          <cell r="T246">
            <v>35065</v>
          </cell>
          <cell r="U246" t="str">
            <v>内河</v>
          </cell>
          <cell r="V246" t="str">
            <v>木质</v>
          </cell>
        </row>
        <row r="247">
          <cell r="C247" t="str">
            <v>粤番渔23252</v>
          </cell>
          <cell r="D247" t="str">
            <v>吕满根</v>
          </cell>
          <cell r="E247">
            <v>13535287344</v>
          </cell>
          <cell r="F247" t="str">
            <v>440126196306243610</v>
          </cell>
          <cell r="G247" t="str">
            <v>广州市番禺区石楼镇合兴东一街135号</v>
          </cell>
        </row>
        <row r="247">
          <cell r="J247">
            <v>6.63</v>
          </cell>
          <cell r="K247">
            <v>5.6</v>
          </cell>
          <cell r="L247">
            <v>1.3</v>
          </cell>
          <cell r="M247">
            <v>0.66</v>
          </cell>
          <cell r="N247">
            <v>1</v>
          </cell>
          <cell r="O247">
            <v>0</v>
          </cell>
          <cell r="P247">
            <v>4.4</v>
          </cell>
          <cell r="Q247">
            <v>5.98639455782313</v>
          </cell>
        </row>
        <row r="247">
          <cell r="S247" t="str">
            <v>4401132000010029</v>
          </cell>
          <cell r="T247">
            <v>36526</v>
          </cell>
          <cell r="U247" t="str">
            <v>内河</v>
          </cell>
          <cell r="V247" t="str">
            <v>木质</v>
          </cell>
        </row>
        <row r="248">
          <cell r="C248" t="str">
            <v>粤番渔23253</v>
          </cell>
          <cell r="D248" t="str">
            <v>陈建华</v>
          </cell>
          <cell r="E248" t="str">
            <v>13544568125</v>
          </cell>
          <cell r="F248" t="str">
            <v>440181198612163612 </v>
          </cell>
          <cell r="G248" t="str">
            <v>广州市番禺区石楼镇合兴东一街72号</v>
          </cell>
        </row>
        <row r="248">
          <cell r="J248">
            <v>7.07</v>
          </cell>
          <cell r="K248">
            <v>6.1</v>
          </cell>
          <cell r="L248">
            <v>1.4</v>
          </cell>
          <cell r="M248">
            <v>0.75</v>
          </cell>
          <cell r="N248">
            <v>1</v>
          </cell>
          <cell r="O248">
            <v>0.4</v>
          </cell>
          <cell r="P248">
            <v>4.4</v>
          </cell>
          <cell r="Q248">
            <v>5.98639455782313</v>
          </cell>
          <cell r="R248">
            <v>440113096088</v>
          </cell>
          <cell r="S248" t="str">
            <v>4401131996017001</v>
          </cell>
          <cell r="T248">
            <v>35065</v>
          </cell>
          <cell r="U248" t="str">
            <v>内河</v>
          </cell>
          <cell r="V248" t="str">
            <v>木质</v>
          </cell>
        </row>
        <row r="249">
          <cell r="C249" t="str">
            <v>粤番渔23254</v>
          </cell>
          <cell r="D249" t="str">
            <v>石带娣</v>
          </cell>
          <cell r="E249" t="str">
            <v>13480244188</v>
          </cell>
          <cell r="F249" t="str">
            <v>440126196411263664</v>
          </cell>
          <cell r="G249" t="str">
            <v>广州市番禺区石楼镇合兴东一街85号</v>
          </cell>
        </row>
        <row r="249">
          <cell r="J249">
            <v>8.2</v>
          </cell>
          <cell r="K249">
            <v>7.4</v>
          </cell>
          <cell r="L249">
            <v>1.35</v>
          </cell>
          <cell r="M249">
            <v>0.73</v>
          </cell>
          <cell r="N249">
            <v>1</v>
          </cell>
          <cell r="O249">
            <v>0.4</v>
          </cell>
          <cell r="P249">
            <v>4.4</v>
          </cell>
          <cell r="Q249">
            <v>5.98639455782313</v>
          </cell>
          <cell r="R249">
            <v>440113096086</v>
          </cell>
          <cell r="S249" t="str">
            <v>4401131996017002</v>
          </cell>
          <cell r="T249">
            <v>35065</v>
          </cell>
          <cell r="U249" t="str">
            <v>内河</v>
          </cell>
          <cell r="V249" t="str">
            <v>木质</v>
          </cell>
        </row>
        <row r="250">
          <cell r="C250" t="str">
            <v>粤番渔23255</v>
          </cell>
          <cell r="D250" t="str">
            <v>陈掌有</v>
          </cell>
          <cell r="E250">
            <v>13422167997</v>
          </cell>
          <cell r="F250" t="str">
            <v>44012619660418361X</v>
          </cell>
          <cell r="G250" t="str">
            <v>广州市番禺区石楼镇合兴东二街15号之二</v>
          </cell>
        </row>
        <row r="250">
          <cell r="J250">
            <v>7.4</v>
          </cell>
          <cell r="K250">
            <v>6.04</v>
          </cell>
          <cell r="L250">
            <v>0.9</v>
          </cell>
          <cell r="M250">
            <v>0.75</v>
          </cell>
          <cell r="N250">
            <v>1</v>
          </cell>
          <cell r="O250">
            <v>0</v>
          </cell>
          <cell r="P250">
            <v>4.4</v>
          </cell>
          <cell r="Q250">
            <v>5.98639455782313</v>
          </cell>
        </row>
        <row r="250">
          <cell r="S250" t="str">
            <v>4401131999010051</v>
          </cell>
          <cell r="T250">
            <v>36161</v>
          </cell>
          <cell r="U250" t="str">
            <v>内河</v>
          </cell>
          <cell r="V250" t="str">
            <v>木质</v>
          </cell>
        </row>
        <row r="251">
          <cell r="C251" t="str">
            <v>粤番渔23256</v>
          </cell>
          <cell r="D251" t="str">
            <v>陈锦全</v>
          </cell>
          <cell r="E251">
            <v>13662416830</v>
          </cell>
          <cell r="F251" t="str">
            <v>440126196608023613</v>
          </cell>
          <cell r="G251" t="str">
            <v>广州市番禺区石楼镇合兴东一街四巷1号</v>
          </cell>
        </row>
        <row r="251">
          <cell r="J251">
            <v>7.26</v>
          </cell>
          <cell r="K251">
            <v>5.8</v>
          </cell>
          <cell r="L251">
            <v>1.38</v>
          </cell>
          <cell r="M251">
            <v>0.78</v>
          </cell>
          <cell r="N251">
            <v>1</v>
          </cell>
          <cell r="O251">
            <v>0</v>
          </cell>
          <cell r="P251">
            <v>4.4</v>
          </cell>
          <cell r="Q251">
            <v>5.98639455782313</v>
          </cell>
        </row>
        <row r="251">
          <cell r="S251" t="str">
            <v>4401132000010008</v>
          </cell>
          <cell r="T251">
            <v>36526</v>
          </cell>
          <cell r="U251" t="str">
            <v>内河</v>
          </cell>
          <cell r="V251" t="str">
            <v>木质</v>
          </cell>
        </row>
        <row r="252">
          <cell r="C252" t="str">
            <v>粤番渔23257</v>
          </cell>
          <cell r="D252" t="str">
            <v>陈锦添</v>
          </cell>
          <cell r="E252">
            <v>18027327081</v>
          </cell>
          <cell r="F252" t="str">
            <v>440126196206163613</v>
          </cell>
          <cell r="G252" t="str">
            <v>广州市番禺区石楼镇合兴东一街60号</v>
          </cell>
          <cell r="H252" t="str">
            <v>13268329330
13430392809</v>
          </cell>
        </row>
        <row r="252">
          <cell r="J252">
            <v>6.45</v>
          </cell>
          <cell r="K252">
            <v>5.4</v>
          </cell>
          <cell r="L252">
            <v>1.3</v>
          </cell>
          <cell r="M252">
            <v>0.77</v>
          </cell>
          <cell r="N252">
            <v>1</v>
          </cell>
          <cell r="O252">
            <v>0</v>
          </cell>
          <cell r="P252">
            <v>4.4</v>
          </cell>
          <cell r="Q252">
            <v>5.98639455782313</v>
          </cell>
        </row>
        <row r="252">
          <cell r="S252" t="str">
            <v>4401132000010030</v>
          </cell>
          <cell r="T252">
            <v>36526</v>
          </cell>
          <cell r="U252" t="str">
            <v>内河</v>
          </cell>
          <cell r="V252" t="str">
            <v>木质</v>
          </cell>
        </row>
        <row r="253">
          <cell r="C253" t="str">
            <v>粤番渔31218</v>
          </cell>
          <cell r="D253" t="str">
            <v>黄树祥</v>
          </cell>
          <cell r="E253" t="str">
            <v>13538926788</v>
          </cell>
          <cell r="F253" t="str">
            <v>440126196501073653</v>
          </cell>
          <cell r="G253" t="str">
            <v>广州市番禺区石楼镇合兴东一街160号</v>
          </cell>
        </row>
        <row r="253">
          <cell r="I253">
            <v>84650606</v>
          </cell>
          <cell r="J253">
            <v>8.8</v>
          </cell>
          <cell r="K253">
            <v>8.14</v>
          </cell>
          <cell r="L253">
            <v>1.65</v>
          </cell>
          <cell r="M253">
            <v>0.85</v>
          </cell>
          <cell r="N253">
            <v>2</v>
          </cell>
          <cell r="O253">
            <v>0.8</v>
          </cell>
          <cell r="P253">
            <v>4.4</v>
          </cell>
          <cell r="Q253">
            <v>5.98639455782313</v>
          </cell>
          <cell r="R253">
            <v>440113024070</v>
          </cell>
        </row>
        <row r="253">
          <cell r="T253">
            <v>45564</v>
          </cell>
          <cell r="U253" t="str">
            <v>内河</v>
          </cell>
          <cell r="V253" t="str">
            <v>玻璃钢</v>
          </cell>
        </row>
        <row r="254">
          <cell r="C254" t="str">
            <v>粤番渔31148</v>
          </cell>
          <cell r="D254" t="str">
            <v>何展鸿</v>
          </cell>
          <cell r="E254">
            <v>13719068707</v>
          </cell>
          <cell r="F254" t="str">
            <v>440181200505264215</v>
          </cell>
          <cell r="G254" t="str">
            <v>广州市番禺区石碁镇海涌路低涌村段上涌西街170号</v>
          </cell>
        </row>
        <row r="254">
          <cell r="J254">
            <v>8.8</v>
          </cell>
          <cell r="K254">
            <v>8.14</v>
          </cell>
          <cell r="L254">
            <v>1.65</v>
          </cell>
          <cell r="M254">
            <v>0.85</v>
          </cell>
          <cell r="N254">
            <v>2</v>
          </cell>
          <cell r="O254">
            <v>0.8</v>
          </cell>
          <cell r="P254">
            <v>4.4</v>
          </cell>
          <cell r="Q254">
            <v>5.98639455782313</v>
          </cell>
          <cell r="R254">
            <v>440113024032</v>
          </cell>
        </row>
        <row r="254">
          <cell r="T254">
            <v>45517</v>
          </cell>
          <cell r="U254" t="str">
            <v>内河</v>
          </cell>
          <cell r="V254" t="str">
            <v>玻璃钢</v>
          </cell>
        </row>
        <row r="255">
          <cell r="C255" t="str">
            <v>粤番渔23261</v>
          </cell>
          <cell r="D255" t="str">
            <v>吕柏泉</v>
          </cell>
          <cell r="E255" t="str">
            <v>15989125697</v>
          </cell>
          <cell r="F255" t="str">
            <v>440126196508293632</v>
          </cell>
          <cell r="G255" t="str">
            <v>广州市番禺区石楼镇合兴一街132号</v>
          </cell>
        </row>
        <row r="255">
          <cell r="J255">
            <v>8.1</v>
          </cell>
          <cell r="K255">
            <v>7</v>
          </cell>
          <cell r="L255">
            <v>1.45</v>
          </cell>
          <cell r="M255">
            <v>0.77</v>
          </cell>
          <cell r="N255">
            <v>1</v>
          </cell>
          <cell r="O255">
            <v>1</v>
          </cell>
          <cell r="P255">
            <v>4.4</v>
          </cell>
          <cell r="Q255">
            <v>5.98639455782313</v>
          </cell>
        </row>
        <row r="255">
          <cell r="S255" t="str">
            <v>4401132000010038</v>
          </cell>
          <cell r="T255">
            <v>36526</v>
          </cell>
          <cell r="U255" t="str">
            <v>内河</v>
          </cell>
          <cell r="V255" t="str">
            <v>木质</v>
          </cell>
        </row>
        <row r="256">
          <cell r="C256" t="str">
            <v>粤番渔23272</v>
          </cell>
          <cell r="D256" t="str">
            <v>周锦添</v>
          </cell>
          <cell r="E256" t="str">
            <v>13533338248</v>
          </cell>
          <cell r="F256" t="str">
            <v>440126197609080614</v>
          </cell>
          <cell r="G256" t="str">
            <v>广东省广州市番禺区沙湾镇会龙街16号</v>
          </cell>
        </row>
        <row r="256">
          <cell r="J256">
            <v>4.95</v>
          </cell>
          <cell r="K256">
            <v>4.95</v>
          </cell>
          <cell r="L256">
            <v>1.05</v>
          </cell>
          <cell r="M256">
            <v>0.45</v>
          </cell>
          <cell r="N256">
            <v>1</v>
          </cell>
          <cell r="O256">
            <v>0.3</v>
          </cell>
          <cell r="P256">
            <v>0</v>
          </cell>
          <cell r="Q256">
            <v>0</v>
          </cell>
        </row>
        <row r="256">
          <cell r="S256" t="str">
            <v>4401132000010036</v>
          </cell>
          <cell r="T256">
            <v>36537</v>
          </cell>
          <cell r="U256" t="str">
            <v>内河</v>
          </cell>
          <cell r="V256" t="str">
            <v>木质</v>
          </cell>
        </row>
        <row r="257">
          <cell r="C257" t="str">
            <v>粤番渔23280</v>
          </cell>
          <cell r="D257" t="str">
            <v>何根祥</v>
          </cell>
          <cell r="E257">
            <v>13650933162</v>
          </cell>
          <cell r="F257" t="str">
            <v>440181197906220614</v>
          </cell>
          <cell r="G257" t="str">
            <v>广州市番禺区沙湾镇锦南二街37号</v>
          </cell>
        </row>
        <row r="257">
          <cell r="I257">
            <v>84734731</v>
          </cell>
          <cell r="J257">
            <v>5.47</v>
          </cell>
          <cell r="K257">
            <v>5.25</v>
          </cell>
          <cell r="L257">
            <v>1.06</v>
          </cell>
          <cell r="M257">
            <v>0.4</v>
          </cell>
          <cell r="N257">
            <v>1</v>
          </cell>
          <cell r="O257">
            <v>0.3</v>
          </cell>
          <cell r="P257">
            <v>4.4</v>
          </cell>
          <cell r="Q257">
            <v>6</v>
          </cell>
        </row>
        <row r="257">
          <cell r="S257" t="str">
            <v>4401131996010024</v>
          </cell>
          <cell r="T257">
            <v>35065</v>
          </cell>
          <cell r="U257" t="str">
            <v>内河</v>
          </cell>
          <cell r="V257" t="str">
            <v>木质</v>
          </cell>
        </row>
        <row r="258">
          <cell r="C258" t="str">
            <v>粤番渔31133</v>
          </cell>
          <cell r="D258" t="str">
            <v>郭敬开</v>
          </cell>
          <cell r="E258" t="str">
            <v>18924030008</v>
          </cell>
          <cell r="F258" t="str">
            <v>440181198108130651</v>
          </cell>
          <cell r="G258" t="str">
            <v>广州市番禺区沙湾镇会龙街55号</v>
          </cell>
        </row>
        <row r="258">
          <cell r="J258">
            <v>5.25</v>
          </cell>
          <cell r="K258">
            <v>5.04</v>
          </cell>
          <cell r="L258">
            <v>1.04</v>
          </cell>
          <cell r="M258">
            <v>0.35</v>
          </cell>
          <cell r="N258">
            <v>1</v>
          </cell>
          <cell r="O258">
            <v>0.4</v>
          </cell>
          <cell r="P258">
            <v>4.4</v>
          </cell>
          <cell r="Q258">
            <v>6</v>
          </cell>
          <cell r="R258">
            <v>440113000063</v>
          </cell>
          <cell r="S258" t="str">
            <v>4401132000010020</v>
          </cell>
          <cell r="T258">
            <v>36526</v>
          </cell>
          <cell r="U258" t="str">
            <v>内河</v>
          </cell>
          <cell r="V258" t="str">
            <v>木质</v>
          </cell>
        </row>
        <row r="259">
          <cell r="C259" t="str">
            <v>粤番渔23282</v>
          </cell>
          <cell r="D259" t="str">
            <v>冯镜波</v>
          </cell>
          <cell r="E259">
            <v>13711300992</v>
          </cell>
          <cell r="F259" t="str">
            <v>440126197603300655</v>
          </cell>
          <cell r="G259" t="str">
            <v>广州市番禺区沙湾镇蟛蜞南一街33号</v>
          </cell>
        </row>
        <row r="259">
          <cell r="J259">
            <v>6.65</v>
          </cell>
          <cell r="K259">
            <v>6.38</v>
          </cell>
          <cell r="L259">
            <v>1.2</v>
          </cell>
          <cell r="M259">
            <v>0.45</v>
          </cell>
          <cell r="N259">
            <v>1</v>
          </cell>
          <cell r="O259">
            <v>0</v>
          </cell>
          <cell r="P259">
            <v>4.4</v>
          </cell>
          <cell r="Q259">
            <v>6</v>
          </cell>
        </row>
        <row r="259">
          <cell r="S259" t="str">
            <v>4401131999010052</v>
          </cell>
          <cell r="T259">
            <v>36161</v>
          </cell>
          <cell r="U259" t="str">
            <v>内河</v>
          </cell>
          <cell r="V259" t="str">
            <v>木质</v>
          </cell>
        </row>
        <row r="260">
          <cell r="C260" t="str">
            <v>粤番渔23286</v>
          </cell>
          <cell r="D260" t="str">
            <v>王带胜</v>
          </cell>
          <cell r="E260" t="str">
            <v>13602298103</v>
          </cell>
          <cell r="F260" t="str">
            <v>440126196203144257</v>
          </cell>
          <cell r="G260" t="str">
            <v>广州市番禺区石碁镇雁洲路金雁南街46号</v>
          </cell>
        </row>
        <row r="260">
          <cell r="J260">
            <v>6.3</v>
          </cell>
          <cell r="K260">
            <v>6.3</v>
          </cell>
          <cell r="L260">
            <v>1.2</v>
          </cell>
          <cell r="M260">
            <v>0.5</v>
          </cell>
          <cell r="N260">
            <v>1</v>
          </cell>
          <cell r="O260">
            <v>0</v>
          </cell>
          <cell r="P260">
            <v>0</v>
          </cell>
          <cell r="Q260">
            <v>0</v>
          </cell>
          <cell r="R260">
            <v>440113001023</v>
          </cell>
          <cell r="S260" t="str">
            <v>4401132001120002</v>
          </cell>
          <cell r="T260">
            <v>37226</v>
          </cell>
          <cell r="U260" t="str">
            <v>内河</v>
          </cell>
          <cell r="V260" t="str">
            <v>木质</v>
          </cell>
        </row>
        <row r="261">
          <cell r="C261" t="str">
            <v>粤番渔23291</v>
          </cell>
          <cell r="D261" t="str">
            <v>叶水华</v>
          </cell>
          <cell r="E261">
            <v>15360442199</v>
          </cell>
          <cell r="F261" t="str">
            <v>440181198008013618</v>
          </cell>
          <cell r="G261" t="str">
            <v>广州市番禺区石楼镇合兴东一街58号</v>
          </cell>
          <cell r="H261">
            <v>15360447199</v>
          </cell>
        </row>
        <row r="261">
          <cell r="J261">
            <v>8.03</v>
          </cell>
          <cell r="K261">
            <v>7.4</v>
          </cell>
          <cell r="L261">
            <v>1.39</v>
          </cell>
          <cell r="M261">
            <v>0.85</v>
          </cell>
          <cell r="N261">
            <v>1</v>
          </cell>
          <cell r="O261">
            <v>0</v>
          </cell>
          <cell r="P261">
            <v>4.4</v>
          </cell>
          <cell r="Q261">
            <v>5.98639455782313</v>
          </cell>
        </row>
        <row r="261">
          <cell r="S261" t="str">
            <v>4401132000110005</v>
          </cell>
          <cell r="T261">
            <v>36860</v>
          </cell>
          <cell r="U261" t="str">
            <v>内河</v>
          </cell>
          <cell r="V261" t="str">
            <v>木质</v>
          </cell>
        </row>
        <row r="262">
          <cell r="C262" t="str">
            <v>粤番渔31213</v>
          </cell>
          <cell r="D262" t="str">
            <v>黄炳棠</v>
          </cell>
          <cell r="E262" t="str">
            <v>19589498182</v>
          </cell>
          <cell r="F262" t="str">
            <v>440126196908183651</v>
          </cell>
          <cell r="G262" t="str">
            <v>广州市番禺区石楼镇合兴东一街139号</v>
          </cell>
        </row>
        <row r="262">
          <cell r="I262">
            <v>84651306</v>
          </cell>
          <cell r="J262">
            <v>8.8</v>
          </cell>
          <cell r="K262">
            <v>8.14</v>
          </cell>
          <cell r="L262">
            <v>1.65</v>
          </cell>
          <cell r="M262">
            <v>0.85</v>
          </cell>
          <cell r="N262">
            <v>2</v>
          </cell>
          <cell r="O262">
            <v>0.8</v>
          </cell>
          <cell r="P262">
            <v>4.4</v>
          </cell>
          <cell r="Q262">
            <v>5.98639455782313</v>
          </cell>
          <cell r="R262">
            <v>440113024065</v>
          </cell>
        </row>
        <row r="262">
          <cell r="T262">
            <v>45564</v>
          </cell>
          <cell r="U262" t="str">
            <v>内河</v>
          </cell>
          <cell r="V262" t="str">
            <v>玻璃钢</v>
          </cell>
        </row>
        <row r="263">
          <cell r="C263" t="str">
            <v>粤番渔23316</v>
          </cell>
          <cell r="D263" t="str">
            <v>郭炽南</v>
          </cell>
          <cell r="E263">
            <v>13416394597</v>
          </cell>
          <cell r="F263" t="str">
            <v>440126197411050612</v>
          </cell>
          <cell r="G263" t="str">
            <v>广州市番禺区沙湾镇大凼肚街28号</v>
          </cell>
          <cell r="H263" t="str">
            <v>13533825190
15814510188</v>
          </cell>
        </row>
        <row r="263">
          <cell r="J263">
            <v>5.25</v>
          </cell>
          <cell r="K263">
            <v>5.04</v>
          </cell>
          <cell r="L263">
            <v>1.02</v>
          </cell>
          <cell r="M263">
            <v>0.38</v>
          </cell>
          <cell r="N263">
            <v>1</v>
          </cell>
          <cell r="O263">
            <v>0.3</v>
          </cell>
          <cell r="P263">
            <v>4.4</v>
          </cell>
          <cell r="Q263">
            <v>6</v>
          </cell>
        </row>
        <row r="263">
          <cell r="S263" t="str">
            <v>4401131999010047</v>
          </cell>
          <cell r="T263">
            <v>36161</v>
          </cell>
          <cell r="U263" t="str">
            <v>内河</v>
          </cell>
          <cell r="V263" t="str">
            <v>木质</v>
          </cell>
        </row>
        <row r="264">
          <cell r="C264" t="str">
            <v>粤番渔23317</v>
          </cell>
          <cell r="D264" t="str">
            <v>梁志伟</v>
          </cell>
          <cell r="E264">
            <v>13711341606</v>
          </cell>
          <cell r="F264" t="str">
            <v>440126197703140636</v>
          </cell>
          <cell r="G264" t="str">
            <v>广州市番禺区沙湾镇蟠龙街青松巷3号</v>
          </cell>
        </row>
        <row r="264">
          <cell r="I264">
            <v>34734806</v>
          </cell>
          <cell r="J264">
            <v>7</v>
          </cell>
          <cell r="K264">
            <v>6.5</v>
          </cell>
          <cell r="L264">
            <v>1.3</v>
          </cell>
          <cell r="M264">
            <v>0.5</v>
          </cell>
          <cell r="N264">
            <v>1</v>
          </cell>
          <cell r="O264">
            <v>0.3</v>
          </cell>
          <cell r="P264">
            <v>4.4</v>
          </cell>
          <cell r="Q264">
            <v>6</v>
          </cell>
        </row>
        <row r="264">
          <cell r="S264" t="str">
            <v>4401131996010025</v>
          </cell>
          <cell r="T264">
            <v>35065</v>
          </cell>
          <cell r="U264" t="str">
            <v>内河</v>
          </cell>
          <cell r="V264" t="str">
            <v>木质</v>
          </cell>
        </row>
        <row r="265">
          <cell r="C265" t="str">
            <v>粤番渔23318</v>
          </cell>
          <cell r="D265" t="str">
            <v>黄民仔</v>
          </cell>
          <cell r="E265">
            <v>13642779330</v>
          </cell>
          <cell r="F265" t="str">
            <v>440126196702010616</v>
          </cell>
          <cell r="G265" t="str">
            <v>广州市番禺区沙湾镇齐圣东街2号</v>
          </cell>
        </row>
        <row r="265">
          <cell r="J265">
            <v>5.7</v>
          </cell>
          <cell r="K265">
            <v>5.47</v>
          </cell>
          <cell r="L265">
            <v>1.1</v>
          </cell>
          <cell r="M265">
            <v>0.43</v>
          </cell>
          <cell r="N265">
            <v>1</v>
          </cell>
          <cell r="O265">
            <v>0.3</v>
          </cell>
          <cell r="P265">
            <v>4.4</v>
          </cell>
          <cell r="Q265">
            <v>6</v>
          </cell>
        </row>
        <row r="265">
          <cell r="S265" t="str">
            <v>4401131999010048</v>
          </cell>
          <cell r="T265">
            <v>36161</v>
          </cell>
          <cell r="U265" t="str">
            <v>内河</v>
          </cell>
          <cell r="V265" t="str">
            <v>木质</v>
          </cell>
        </row>
        <row r="266">
          <cell r="C266" t="str">
            <v>粤番渔23319</v>
          </cell>
          <cell r="D266" t="str">
            <v>何锦秋</v>
          </cell>
          <cell r="E266">
            <v>13501478681</v>
          </cell>
          <cell r="F266" t="str">
            <v>44012619680108061X</v>
          </cell>
          <cell r="G266" t="str">
            <v>广州市番禺区沙湾镇会龙街70号</v>
          </cell>
        </row>
        <row r="266">
          <cell r="J266">
            <v>5.2</v>
          </cell>
          <cell r="K266">
            <v>4.99</v>
          </cell>
          <cell r="L266">
            <v>1.12</v>
          </cell>
          <cell r="M266">
            <v>0.42</v>
          </cell>
          <cell r="N266">
            <v>1</v>
          </cell>
          <cell r="O266">
            <v>0.3</v>
          </cell>
          <cell r="P266">
            <v>4.4</v>
          </cell>
          <cell r="Q266">
            <v>6</v>
          </cell>
          <cell r="R266">
            <v>440113000062</v>
          </cell>
          <cell r="S266" t="str">
            <v>4401132000010021</v>
          </cell>
          <cell r="T266">
            <v>36526</v>
          </cell>
          <cell r="U266" t="str">
            <v>内河</v>
          </cell>
          <cell r="V266" t="str">
            <v>木质</v>
          </cell>
        </row>
        <row r="267">
          <cell r="C267" t="str">
            <v>粤番渔23320</v>
          </cell>
          <cell r="D267" t="str">
            <v>郭福全</v>
          </cell>
          <cell r="E267">
            <v>13073006032</v>
          </cell>
          <cell r="F267" t="str">
            <v>440126196602010651</v>
          </cell>
          <cell r="G267" t="str">
            <v>广州市番禺区沙湾镇锦福街25号</v>
          </cell>
        </row>
        <row r="267">
          <cell r="I267">
            <v>84740901</v>
          </cell>
          <cell r="J267">
            <v>6</v>
          </cell>
          <cell r="K267">
            <v>5.5</v>
          </cell>
          <cell r="L267">
            <v>1</v>
          </cell>
          <cell r="M267">
            <v>0.5</v>
          </cell>
          <cell r="N267">
            <v>1</v>
          </cell>
          <cell r="O267">
            <v>0.3</v>
          </cell>
          <cell r="P267">
            <v>0</v>
          </cell>
          <cell r="Q267">
            <v>0</v>
          </cell>
        </row>
        <row r="267">
          <cell r="S267" t="str">
            <v>4401132002127001</v>
          </cell>
          <cell r="T267">
            <v>37621</v>
          </cell>
          <cell r="U267" t="str">
            <v>内河</v>
          </cell>
          <cell r="V267" t="str">
            <v>木质</v>
          </cell>
        </row>
        <row r="268">
          <cell r="C268" t="str">
            <v>粤番渔23321</v>
          </cell>
          <cell r="D268" t="str">
            <v>陈炳基</v>
          </cell>
          <cell r="E268" t="str">
            <v>13539904118</v>
          </cell>
          <cell r="F268" t="str">
            <v>44012619680412063X</v>
          </cell>
          <cell r="G268" t="str">
            <v>广州市番禺区沙湾镇会龙街59号</v>
          </cell>
        </row>
        <row r="268">
          <cell r="J268">
            <v>6.5</v>
          </cell>
          <cell r="K268">
            <v>6.5</v>
          </cell>
          <cell r="L268">
            <v>1.2</v>
          </cell>
          <cell r="M268">
            <v>0.5</v>
          </cell>
          <cell r="N268">
            <v>1</v>
          </cell>
          <cell r="O268">
            <v>0.3</v>
          </cell>
          <cell r="P268">
            <v>0</v>
          </cell>
          <cell r="Q268">
            <v>0</v>
          </cell>
        </row>
        <row r="268">
          <cell r="S268" t="str">
            <v>4401132000010022</v>
          </cell>
          <cell r="T268">
            <v>36526</v>
          </cell>
          <cell r="U268" t="str">
            <v>内河</v>
          </cell>
          <cell r="V268" t="str">
            <v>木质</v>
          </cell>
        </row>
        <row r="269">
          <cell r="C269" t="str">
            <v>粤番渔31156</v>
          </cell>
          <cell r="D269" t="str">
            <v>周耀洪</v>
          </cell>
          <cell r="E269" t="str">
            <v>13610270022</v>
          </cell>
          <cell r="F269" t="str">
            <v>440126197202104231</v>
          </cell>
          <cell r="G269" t="str">
            <v>广州市番禺区石碁镇雁洲路金雁南街96号</v>
          </cell>
        </row>
        <row r="269">
          <cell r="J269">
            <v>8.39</v>
          </cell>
          <cell r="K269">
            <v>7.51</v>
          </cell>
          <cell r="L269">
            <v>1.62</v>
          </cell>
          <cell r="M269">
            <v>0.76</v>
          </cell>
          <cell r="N269">
            <v>1</v>
          </cell>
          <cell r="O269">
            <v>1</v>
          </cell>
          <cell r="P269">
            <v>4.4</v>
          </cell>
          <cell r="Q269">
            <v>6</v>
          </cell>
          <cell r="R269">
            <v>440113024069</v>
          </cell>
        </row>
        <row r="269">
          <cell r="T269">
            <v>45564</v>
          </cell>
          <cell r="U269" t="str">
            <v>内河</v>
          </cell>
          <cell r="V269" t="str">
            <v>玻璃钢</v>
          </cell>
        </row>
        <row r="270">
          <cell r="C270" t="str">
            <v>粤番渔23323</v>
          </cell>
          <cell r="D270" t="str">
            <v>陆玉珍</v>
          </cell>
          <cell r="E270" t="str">
            <v>13068875923</v>
          </cell>
          <cell r="F270" t="str">
            <v>450121197306084220</v>
          </cell>
          <cell r="G270" t="str">
            <v>广州市番禺区沙湾镇锦南二街14号</v>
          </cell>
        </row>
        <row r="270">
          <cell r="J270">
            <v>6.5</v>
          </cell>
          <cell r="K270">
            <v>6</v>
          </cell>
          <cell r="L270">
            <v>1.1</v>
          </cell>
          <cell r="M270">
            <v>0.5</v>
          </cell>
          <cell r="N270">
            <v>1</v>
          </cell>
          <cell r="O270">
            <v>0.3</v>
          </cell>
          <cell r="P270">
            <v>0</v>
          </cell>
          <cell r="Q270">
            <v>0</v>
          </cell>
        </row>
        <row r="270">
          <cell r="S270" t="str">
            <v>4401132000120005</v>
          </cell>
          <cell r="T270">
            <v>36890</v>
          </cell>
          <cell r="U270" t="str">
            <v>内河</v>
          </cell>
          <cell r="V270" t="str">
            <v>木质</v>
          </cell>
        </row>
        <row r="271">
          <cell r="C271" t="str">
            <v>粤番渔23326</v>
          </cell>
          <cell r="D271" t="str">
            <v>冯兆洪</v>
          </cell>
          <cell r="E271">
            <v>13060937867</v>
          </cell>
          <cell r="F271" t="str">
            <v>440126196401020677</v>
          </cell>
          <cell r="G271" t="str">
            <v>广州市番禺区沙湾镇锦南一街10号</v>
          </cell>
        </row>
        <row r="271">
          <cell r="I271">
            <v>34735529</v>
          </cell>
          <cell r="J271">
            <v>5.4</v>
          </cell>
          <cell r="K271">
            <v>5.18</v>
          </cell>
          <cell r="L271">
            <v>1.15</v>
          </cell>
          <cell r="M271">
            <v>0.42</v>
          </cell>
          <cell r="N271">
            <v>1</v>
          </cell>
          <cell r="O271">
            <v>0.3</v>
          </cell>
          <cell r="P271">
            <v>0</v>
          </cell>
          <cell r="Q271">
            <v>0</v>
          </cell>
        </row>
        <row r="271">
          <cell r="S271" t="str">
            <v>4401132000010023</v>
          </cell>
          <cell r="T271">
            <v>36526</v>
          </cell>
          <cell r="U271" t="str">
            <v>内河</v>
          </cell>
          <cell r="V271" t="str">
            <v>木质</v>
          </cell>
        </row>
        <row r="272">
          <cell r="C272" t="str">
            <v>粤番渔23333</v>
          </cell>
          <cell r="D272" t="str">
            <v>黄兆彬</v>
          </cell>
          <cell r="E272" t="str">
            <v>13533807893</v>
          </cell>
          <cell r="F272" t="str">
            <v>440181198311270617</v>
          </cell>
          <cell r="G272" t="str">
            <v>广州市番禺区沙湾镇会龙街66号</v>
          </cell>
        </row>
        <row r="272">
          <cell r="I272">
            <v>84739730</v>
          </cell>
          <cell r="J272">
            <v>7.2</v>
          </cell>
          <cell r="K272">
            <v>6.1</v>
          </cell>
          <cell r="L272">
            <v>1.35</v>
          </cell>
          <cell r="M272">
            <v>0.68</v>
          </cell>
          <cell r="N272">
            <v>1</v>
          </cell>
          <cell r="O272">
            <v>0.3</v>
          </cell>
          <cell r="P272">
            <v>0</v>
          </cell>
          <cell r="Q272">
            <v>0</v>
          </cell>
          <cell r="R272">
            <v>440113024020</v>
          </cell>
        </row>
        <row r="272">
          <cell r="T272">
            <v>45498</v>
          </cell>
          <cell r="U272" t="str">
            <v>内河</v>
          </cell>
          <cell r="V272" t="str">
            <v>玻璃钢</v>
          </cell>
        </row>
        <row r="273">
          <cell r="C273" t="str">
            <v>粤番渔31120</v>
          </cell>
          <cell r="D273" t="str">
            <v>黄炳强</v>
          </cell>
          <cell r="E273">
            <v>13642757701</v>
          </cell>
          <cell r="F273" t="str">
            <v>440126197411044212</v>
          </cell>
          <cell r="G273" t="str">
            <v>广州市番禺区石碁镇大刀沙路177号</v>
          </cell>
        </row>
        <row r="273">
          <cell r="I273">
            <v>34564321</v>
          </cell>
          <cell r="J273">
            <v>8.8</v>
          </cell>
          <cell r="K273">
            <v>8.14</v>
          </cell>
          <cell r="L273">
            <v>1.65</v>
          </cell>
          <cell r="M273">
            <v>0.85</v>
          </cell>
          <cell r="N273">
            <v>2</v>
          </cell>
          <cell r="O273">
            <v>0.8</v>
          </cell>
          <cell r="P273">
            <v>4.4</v>
          </cell>
          <cell r="Q273">
            <v>6</v>
          </cell>
          <cell r="R273">
            <v>440113024031</v>
          </cell>
        </row>
        <row r="273">
          <cell r="T273">
            <v>45517</v>
          </cell>
          <cell r="U273" t="str">
            <v>内河</v>
          </cell>
          <cell r="V273" t="str">
            <v>玻璃钢</v>
          </cell>
        </row>
        <row r="274">
          <cell r="C274" t="str">
            <v>粤番渔26181</v>
          </cell>
          <cell r="D274" t="str">
            <v>冯锦棠</v>
          </cell>
          <cell r="E274" t="str">
            <v>13432017160</v>
          </cell>
          <cell r="F274" t="str">
            <v>440126196812093619</v>
          </cell>
          <cell r="G274" t="str">
            <v>广州市番禺区石楼镇沙尾下街十巷2号</v>
          </cell>
        </row>
        <row r="274">
          <cell r="J274">
            <v>10</v>
          </cell>
          <cell r="K274">
            <v>8.8</v>
          </cell>
          <cell r="L274">
            <v>1.7</v>
          </cell>
          <cell r="M274">
            <v>0.9</v>
          </cell>
          <cell r="N274">
            <v>3</v>
          </cell>
          <cell r="O274">
            <v>1</v>
          </cell>
          <cell r="P274">
            <v>8.8</v>
          </cell>
          <cell r="Q274">
            <v>12</v>
          </cell>
          <cell r="R274">
            <v>440113095101</v>
          </cell>
          <cell r="S274" t="str">
            <v>4401131995060007</v>
          </cell>
          <cell r="T274">
            <v>34870</v>
          </cell>
          <cell r="U274" t="str">
            <v>海洋</v>
          </cell>
          <cell r="V274" t="str">
            <v>梢木</v>
          </cell>
        </row>
        <row r="275">
          <cell r="C275" t="str">
            <v>粤番渔31112</v>
          </cell>
          <cell r="D275" t="str">
            <v>邓金全</v>
          </cell>
          <cell r="E275">
            <v>18922752782</v>
          </cell>
          <cell r="F275" t="str">
            <v>440126196803020637</v>
          </cell>
          <cell r="G275" t="str">
            <v>广州市番禺区沙湾镇锦南一街30号</v>
          </cell>
          <cell r="H275">
            <v>13660686131</v>
          </cell>
          <cell r="I275">
            <v>34739954</v>
          </cell>
          <cell r="J275">
            <v>8.39</v>
          </cell>
          <cell r="K275">
            <v>7.51</v>
          </cell>
          <cell r="L275">
            <v>1.62</v>
          </cell>
          <cell r="M275">
            <v>0.76</v>
          </cell>
          <cell r="N275">
            <v>1</v>
          </cell>
          <cell r="O275">
            <v>1</v>
          </cell>
          <cell r="P275">
            <v>4.4</v>
          </cell>
          <cell r="Q275">
            <v>6</v>
          </cell>
          <cell r="R275">
            <v>440113024001</v>
          </cell>
          <cell r="S275" t="str">
            <v>4401132024017001</v>
          </cell>
          <cell r="T275">
            <v>45293</v>
          </cell>
          <cell r="U275" t="str">
            <v>内河</v>
          </cell>
          <cell r="V275" t="str">
            <v>玻璃钢</v>
          </cell>
        </row>
        <row r="276">
          <cell r="C276" t="str">
            <v>粤番渔26193</v>
          </cell>
          <cell r="D276" t="str">
            <v>邓德康</v>
          </cell>
          <cell r="E276">
            <v>13725498225</v>
          </cell>
          <cell r="F276" t="str">
            <v>440126197104080619</v>
          </cell>
          <cell r="G276" t="str">
            <v>广州市番禺区沙湾镇会龙街73号</v>
          </cell>
        </row>
        <row r="276">
          <cell r="I276">
            <v>84739457</v>
          </cell>
          <cell r="J276">
            <v>6</v>
          </cell>
          <cell r="K276">
            <v>6</v>
          </cell>
          <cell r="L276">
            <v>1.5</v>
          </cell>
          <cell r="M276">
            <v>0.73</v>
          </cell>
          <cell r="N276">
            <v>1</v>
          </cell>
          <cell r="O276">
            <v>0.3</v>
          </cell>
          <cell r="P276">
            <v>4.4</v>
          </cell>
          <cell r="Q276">
            <v>6</v>
          </cell>
        </row>
        <row r="276">
          <cell r="S276" t="str">
            <v>4401131993010023</v>
          </cell>
          <cell r="T276">
            <v>33970</v>
          </cell>
          <cell r="U276" t="str">
            <v>内河</v>
          </cell>
          <cell r="V276" t="str">
            <v>木质</v>
          </cell>
        </row>
        <row r="277">
          <cell r="C277" t="str">
            <v>粤番渔26205</v>
          </cell>
          <cell r="D277" t="str">
            <v>何锦滔</v>
          </cell>
          <cell r="E277">
            <v>13660644771</v>
          </cell>
          <cell r="F277" t="str">
            <v>440126195805300611</v>
          </cell>
          <cell r="G277" t="str">
            <v>广州市番禺区沙湾镇会龙街56号</v>
          </cell>
        </row>
        <row r="277">
          <cell r="I277">
            <v>84736357</v>
          </cell>
          <cell r="J277">
            <v>7.2</v>
          </cell>
          <cell r="K277">
            <v>6</v>
          </cell>
          <cell r="L277">
            <v>1.2</v>
          </cell>
          <cell r="M277">
            <v>0.6</v>
          </cell>
          <cell r="N277">
            <v>1</v>
          </cell>
          <cell r="O277">
            <v>0.3</v>
          </cell>
          <cell r="P277">
            <v>2.9</v>
          </cell>
          <cell r="Q277">
            <v>4</v>
          </cell>
        </row>
        <row r="277">
          <cell r="S277" t="str">
            <v>4401131994050002</v>
          </cell>
          <cell r="T277">
            <v>34455</v>
          </cell>
          <cell r="U277" t="str">
            <v>内河</v>
          </cell>
          <cell r="V277" t="str">
            <v>木质</v>
          </cell>
        </row>
        <row r="278">
          <cell r="C278" t="str">
            <v>粤番渔26253</v>
          </cell>
          <cell r="D278" t="str">
            <v>郭淑云</v>
          </cell>
          <cell r="E278" t="str">
            <v>13902401463</v>
          </cell>
          <cell r="F278" t="str">
            <v>44012619650106006X</v>
          </cell>
          <cell r="G278" t="str">
            <v>广州市番禺区福景路916号1座1梯203房</v>
          </cell>
          <cell r="H278" t="str">
            <v>丈夫黄先生13922331270</v>
          </cell>
        </row>
        <row r="278">
          <cell r="J278">
            <v>10.55</v>
          </cell>
          <cell r="K278">
            <v>9.05</v>
          </cell>
          <cell r="L278">
            <v>2.3</v>
          </cell>
          <cell r="M278">
            <v>0.85</v>
          </cell>
          <cell r="N278">
            <v>3</v>
          </cell>
          <cell r="O278">
            <v>1</v>
          </cell>
          <cell r="P278">
            <v>8.8</v>
          </cell>
          <cell r="Q278">
            <v>12</v>
          </cell>
        </row>
        <row r="278">
          <cell r="S278" t="str">
            <v>4401131989120008</v>
          </cell>
          <cell r="T278">
            <v>32843</v>
          </cell>
          <cell r="U278" t="str">
            <v>内河</v>
          </cell>
          <cell r="V278" t="str">
            <v>木质</v>
          </cell>
        </row>
        <row r="279">
          <cell r="C279" t="str">
            <v>粤番渔31159</v>
          </cell>
          <cell r="D279" t="str">
            <v>何溢文</v>
          </cell>
          <cell r="E279" t="str">
            <v>13928895228</v>
          </cell>
          <cell r="F279" t="str">
            <v>440181199103064258</v>
          </cell>
          <cell r="G279" t="str">
            <v>广东省广州市番禺区海涌路低涌村段新村四巷1号</v>
          </cell>
        </row>
        <row r="279">
          <cell r="J279">
            <v>8.8</v>
          </cell>
          <cell r="K279">
            <v>8.14</v>
          </cell>
          <cell r="L279">
            <v>1.65</v>
          </cell>
          <cell r="M279">
            <v>0.85</v>
          </cell>
          <cell r="N279">
            <v>2</v>
          </cell>
          <cell r="O279">
            <v>0.8</v>
          </cell>
          <cell r="P279">
            <v>4.4</v>
          </cell>
          <cell r="Q279">
            <v>6</v>
          </cell>
          <cell r="R279">
            <v>440113024027</v>
          </cell>
        </row>
        <row r="279">
          <cell r="T279">
            <v>45517</v>
          </cell>
          <cell r="U279" t="str">
            <v>内河</v>
          </cell>
          <cell r="V279" t="str">
            <v>玻璃钢</v>
          </cell>
        </row>
        <row r="280">
          <cell r="C280" t="str">
            <v>粤番渔26303</v>
          </cell>
          <cell r="D280" t="str">
            <v>陈树荣</v>
          </cell>
          <cell r="E280" t="str">
            <v>13660513799</v>
          </cell>
          <cell r="F280" t="str">
            <v>440181198002250639</v>
          </cell>
          <cell r="G280" t="str">
            <v>广州市番禺区沙湾镇大涌口村1队</v>
          </cell>
        </row>
        <row r="280">
          <cell r="I280">
            <v>84999017</v>
          </cell>
          <cell r="J280">
            <v>13.4</v>
          </cell>
          <cell r="K280">
            <v>13.4</v>
          </cell>
          <cell r="L280">
            <v>2.63</v>
          </cell>
          <cell r="M280">
            <v>1.25</v>
          </cell>
          <cell r="N280">
            <v>5</v>
          </cell>
          <cell r="O280">
            <v>0</v>
          </cell>
          <cell r="P280">
            <v>8.8</v>
          </cell>
          <cell r="Q280">
            <v>12</v>
          </cell>
        </row>
        <row r="280">
          <cell r="S280" t="str">
            <v>4401131988010014</v>
          </cell>
          <cell r="T280">
            <v>32143</v>
          </cell>
          <cell r="U280" t="str">
            <v>内河</v>
          </cell>
          <cell r="V280" t="str">
            <v>木质</v>
          </cell>
        </row>
        <row r="281">
          <cell r="C281" t="str">
            <v>粤番渔26381</v>
          </cell>
          <cell r="D281" t="str">
            <v>冯锦棠</v>
          </cell>
          <cell r="E281" t="str">
            <v>13432017160</v>
          </cell>
          <cell r="F281" t="str">
            <v>440126196812093619</v>
          </cell>
          <cell r="G281" t="str">
            <v>广州市番禺区石楼镇沙尾下街十巷2号</v>
          </cell>
        </row>
        <row r="281">
          <cell r="J281">
            <v>6.56</v>
          </cell>
          <cell r="K281">
            <v>5.8</v>
          </cell>
          <cell r="L281">
            <v>1.3</v>
          </cell>
          <cell r="M281">
            <v>0.7</v>
          </cell>
          <cell r="N281">
            <v>1</v>
          </cell>
          <cell r="O281">
            <v>0</v>
          </cell>
          <cell r="P281">
            <v>4.4</v>
          </cell>
          <cell r="Q281">
            <v>6</v>
          </cell>
          <cell r="R281">
            <v>440113097056</v>
          </cell>
          <cell r="S281" t="str">
            <v>4401131997010023</v>
          </cell>
          <cell r="T281">
            <v>35431</v>
          </cell>
          <cell r="U281" t="str">
            <v>内河</v>
          </cell>
          <cell r="V281" t="str">
            <v>木质</v>
          </cell>
        </row>
        <row r="282">
          <cell r="C282" t="str">
            <v>粤番渔26382</v>
          </cell>
          <cell r="D282" t="str">
            <v>梁福泉</v>
          </cell>
          <cell r="E282" t="str">
            <v>18816807220
13544370005</v>
          </cell>
          <cell r="F282" t="str">
            <v>440126196604093614</v>
          </cell>
          <cell r="G282" t="str">
            <v>广州市番禺区石楼镇沙尾上街二巷1号</v>
          </cell>
        </row>
        <row r="282">
          <cell r="J282">
            <v>7.5</v>
          </cell>
          <cell r="K282">
            <v>6.1</v>
          </cell>
          <cell r="L282">
            <v>1.42</v>
          </cell>
          <cell r="M282">
            <v>0.6</v>
          </cell>
          <cell r="N282">
            <v>1</v>
          </cell>
          <cell r="O282">
            <v>0.4</v>
          </cell>
          <cell r="P282">
            <v>5.1</v>
          </cell>
          <cell r="Q282">
            <v>7</v>
          </cell>
        </row>
        <row r="282">
          <cell r="S282" t="str">
            <v>4401131993060007</v>
          </cell>
          <cell r="T282">
            <v>34140</v>
          </cell>
          <cell r="U282" t="str">
            <v>内河</v>
          </cell>
          <cell r="V282" t="str">
            <v>木质</v>
          </cell>
        </row>
        <row r="283">
          <cell r="C283" t="str">
            <v>粤番渔26493</v>
          </cell>
          <cell r="D283" t="str">
            <v>彭杰辉</v>
          </cell>
          <cell r="E283" t="str">
            <v>13609060223</v>
          </cell>
          <cell r="F283" t="str">
            <v>440126196508144514</v>
          </cell>
          <cell r="G283" t="str">
            <v>广州市番禺区南村镇市头村新村上街一巷2号</v>
          </cell>
        </row>
        <row r="283">
          <cell r="I283">
            <v>84766409</v>
          </cell>
          <cell r="J283">
            <v>11</v>
          </cell>
          <cell r="K283">
            <v>10.2</v>
          </cell>
          <cell r="L283">
            <v>2</v>
          </cell>
          <cell r="M283">
            <v>1.45</v>
          </cell>
          <cell r="N283">
            <v>5</v>
          </cell>
          <cell r="O283">
            <v>1</v>
          </cell>
          <cell r="P283">
            <v>8.8</v>
          </cell>
          <cell r="Q283">
            <v>12</v>
          </cell>
        </row>
        <row r="283">
          <cell r="S283" t="str">
            <v>4401131996010026</v>
          </cell>
          <cell r="T283">
            <v>35065</v>
          </cell>
          <cell r="U283" t="str">
            <v>内河</v>
          </cell>
          <cell r="V283" t="str">
            <v>木质</v>
          </cell>
        </row>
        <row r="284">
          <cell r="C284" t="str">
            <v>粤番渔31138</v>
          </cell>
          <cell r="D284" t="str">
            <v>黄耀泉</v>
          </cell>
          <cell r="E284" t="str">
            <v>13719126254</v>
          </cell>
          <cell r="F284" t="str">
            <v>440126197002234218</v>
          </cell>
          <cell r="G284" t="str">
            <v>广州市番禺区石基镇大刀沙路163号</v>
          </cell>
          <cell r="H284" t="str">
            <v>13112205056空号
15622312213停机</v>
          </cell>
        </row>
        <row r="284">
          <cell r="J284">
            <v>8.8</v>
          </cell>
          <cell r="K284">
            <v>8.14</v>
          </cell>
          <cell r="L284">
            <v>1.65</v>
          </cell>
          <cell r="M284">
            <v>0.85</v>
          </cell>
          <cell r="N284">
            <v>2</v>
          </cell>
          <cell r="O284">
            <v>0.8</v>
          </cell>
          <cell r="P284">
            <v>2.9</v>
          </cell>
          <cell r="Q284">
            <v>4</v>
          </cell>
          <cell r="R284">
            <v>440113024067</v>
          </cell>
        </row>
        <row r="284">
          <cell r="T284">
            <v>45564</v>
          </cell>
          <cell r="U284" t="str">
            <v>内河</v>
          </cell>
          <cell r="V284" t="str">
            <v>玻璃钢</v>
          </cell>
        </row>
        <row r="285">
          <cell r="C285" t="str">
            <v>粤番渔26561</v>
          </cell>
          <cell r="D285" t="str">
            <v>郑劲翔</v>
          </cell>
          <cell r="E285" t="str">
            <v>18027386343</v>
          </cell>
          <cell r="F285" t="str">
            <v>440181197906243613</v>
          </cell>
          <cell r="G285" t="str">
            <v>广州市番禺区石楼镇西约一街五巷1号</v>
          </cell>
        </row>
        <row r="285">
          <cell r="J285">
            <v>9.4</v>
          </cell>
          <cell r="K285">
            <v>7.5</v>
          </cell>
          <cell r="L285">
            <v>1.4</v>
          </cell>
          <cell r="M285">
            <v>0.8</v>
          </cell>
          <cell r="N285">
            <v>1</v>
          </cell>
          <cell r="O285">
            <v>0.4</v>
          </cell>
          <cell r="P285">
            <v>8.8</v>
          </cell>
          <cell r="Q285">
            <v>12</v>
          </cell>
          <cell r="R285">
            <v>440113092154</v>
          </cell>
          <cell r="S285" t="str">
            <v>4401131992090002</v>
          </cell>
          <cell r="T285">
            <v>33857</v>
          </cell>
          <cell r="U285" t="str">
            <v>内河</v>
          </cell>
          <cell r="V285" t="str">
            <v>木质</v>
          </cell>
        </row>
        <row r="286">
          <cell r="C286" t="str">
            <v>粤番渔31198</v>
          </cell>
          <cell r="D286" t="str">
            <v>陈保洪</v>
          </cell>
          <cell r="E286" t="str">
            <v>15986449375</v>
          </cell>
          <cell r="F286" t="str">
            <v>44018119870922061X</v>
          </cell>
          <cell r="G286" t="str">
            <v>广州市番禺区沙湾江滨路二街10号</v>
          </cell>
        </row>
        <row r="286">
          <cell r="I286">
            <v>84635115</v>
          </cell>
          <cell r="J286">
            <v>8.39</v>
          </cell>
          <cell r="K286">
            <v>7.51</v>
          </cell>
          <cell r="L286">
            <v>1.62</v>
          </cell>
          <cell r="M286">
            <v>0.76</v>
          </cell>
          <cell r="N286">
            <v>1</v>
          </cell>
          <cell r="O286">
            <v>1</v>
          </cell>
          <cell r="P286">
            <v>2.9</v>
          </cell>
          <cell r="Q286">
            <v>4</v>
          </cell>
          <cell r="R286">
            <v>440113024042</v>
          </cell>
        </row>
        <row r="286">
          <cell r="T286">
            <v>45564</v>
          </cell>
          <cell r="U286" t="str">
            <v>内河</v>
          </cell>
          <cell r="V286" t="str">
            <v>玻璃钢</v>
          </cell>
        </row>
        <row r="287">
          <cell r="C287" t="str">
            <v>粤番渔31186</v>
          </cell>
          <cell r="D287" t="str">
            <v>黄嘉辉</v>
          </cell>
          <cell r="E287" t="str">
            <v>13751702161</v>
          </cell>
          <cell r="F287" t="str">
            <v>440181198810020639</v>
          </cell>
          <cell r="G287" t="str">
            <v>广州市番禺区孖涌一街19号</v>
          </cell>
        </row>
        <row r="287">
          <cell r="I287">
            <v>84690042</v>
          </cell>
          <cell r="J287">
            <v>8.39</v>
          </cell>
          <cell r="K287">
            <v>7.51</v>
          </cell>
          <cell r="L287">
            <v>1.62</v>
          </cell>
          <cell r="M287">
            <v>0.76</v>
          </cell>
          <cell r="N287">
            <v>1</v>
          </cell>
          <cell r="O287">
            <v>1</v>
          </cell>
          <cell r="P287">
            <v>4.4</v>
          </cell>
          <cell r="Q287">
            <v>6</v>
          </cell>
          <cell r="R287">
            <v>440113024066</v>
          </cell>
        </row>
        <row r="287">
          <cell r="T287">
            <v>45564</v>
          </cell>
          <cell r="U287" t="str">
            <v>内河</v>
          </cell>
          <cell r="V287" t="str">
            <v>玻璃钢</v>
          </cell>
        </row>
        <row r="288">
          <cell r="C288" t="str">
            <v>粤番渔26723</v>
          </cell>
          <cell r="D288" t="str">
            <v>叶灼明</v>
          </cell>
          <cell r="E288">
            <v>13662311857</v>
          </cell>
          <cell r="F288" t="str">
            <v>440126197309244832</v>
          </cell>
          <cell r="G288" t="str">
            <v>广州市番禺区兴业路谷围新村昌华园十街11号</v>
          </cell>
        </row>
        <row r="288">
          <cell r="I288">
            <v>84955903</v>
          </cell>
          <cell r="J288">
            <v>13.5</v>
          </cell>
          <cell r="K288">
            <v>11.9</v>
          </cell>
          <cell r="L288">
            <v>3</v>
          </cell>
          <cell r="M288">
            <v>1.5</v>
          </cell>
          <cell r="N288">
            <v>8</v>
          </cell>
          <cell r="O288">
            <v>3</v>
          </cell>
          <cell r="P288">
            <v>8.8</v>
          </cell>
          <cell r="Q288">
            <v>12</v>
          </cell>
        </row>
        <row r="288">
          <cell r="S288" t="str">
            <v>4401131992010022</v>
          </cell>
          <cell r="T288">
            <v>33604</v>
          </cell>
          <cell r="U288" t="str">
            <v>海洋</v>
          </cell>
          <cell r="V288" t="str">
            <v>杉木</v>
          </cell>
        </row>
        <row r="289">
          <cell r="C289" t="str">
            <v>粤番渔31131</v>
          </cell>
          <cell r="D289" t="str">
            <v>梁志文</v>
          </cell>
          <cell r="E289">
            <v>13798141041</v>
          </cell>
          <cell r="F289" t="str">
            <v>440126197106153615</v>
          </cell>
          <cell r="G289" t="str">
            <v>广州市番禺区石楼镇石清公路建发广场五座301房</v>
          </cell>
        </row>
        <row r="289">
          <cell r="J289">
            <v>8.39</v>
          </cell>
          <cell r="K289">
            <v>7.51</v>
          </cell>
          <cell r="L289">
            <v>1.62</v>
          </cell>
          <cell r="M289">
            <v>0.76</v>
          </cell>
          <cell r="N289">
            <v>1</v>
          </cell>
          <cell r="O289">
            <v>1</v>
          </cell>
          <cell r="P289">
            <v>2.9</v>
          </cell>
          <cell r="Q289">
            <v>4</v>
          </cell>
          <cell r="R289">
            <v>440113024025</v>
          </cell>
        </row>
        <row r="289">
          <cell r="T289">
            <v>45517</v>
          </cell>
          <cell r="U289" t="str">
            <v>内河</v>
          </cell>
          <cell r="V289" t="str">
            <v>玻璃钢</v>
          </cell>
        </row>
        <row r="290">
          <cell r="C290" t="str">
            <v>粤番渔31189</v>
          </cell>
          <cell r="D290" t="str">
            <v>何永昌</v>
          </cell>
          <cell r="E290" t="str">
            <v>15013116805</v>
          </cell>
          <cell r="F290" t="str">
            <v>440181198912204279</v>
          </cell>
          <cell r="G290" t="str">
            <v>广东省广州市番禺区海涌路低涌村段上涌西街80号</v>
          </cell>
        </row>
        <row r="290">
          <cell r="J290">
            <v>8.8</v>
          </cell>
          <cell r="K290">
            <v>8.14</v>
          </cell>
          <cell r="L290">
            <v>1.65</v>
          </cell>
          <cell r="M290">
            <v>0.85</v>
          </cell>
          <cell r="N290">
            <v>2</v>
          </cell>
          <cell r="O290">
            <v>0.8</v>
          </cell>
          <cell r="P290">
            <v>4.4</v>
          </cell>
          <cell r="Q290">
            <v>6</v>
          </cell>
          <cell r="R290">
            <v>440113024068</v>
          </cell>
        </row>
        <row r="290">
          <cell r="T290">
            <v>45564</v>
          </cell>
          <cell r="U290" t="str">
            <v>内河</v>
          </cell>
          <cell r="V290" t="str">
            <v>玻璃钢</v>
          </cell>
        </row>
        <row r="291">
          <cell r="C291" t="str">
            <v>粤番渔28049</v>
          </cell>
          <cell r="D291" t="str">
            <v>何伟坚</v>
          </cell>
          <cell r="E291">
            <v>13544462108</v>
          </cell>
          <cell r="F291" t="str">
            <v>440126196808183611</v>
          </cell>
          <cell r="G291" t="str">
            <v>广州市番禺区石楼镇西滘上街37号之二</v>
          </cell>
        </row>
        <row r="291">
          <cell r="J291">
            <v>10.3</v>
          </cell>
          <cell r="K291">
            <v>8</v>
          </cell>
          <cell r="L291">
            <v>2.93</v>
          </cell>
          <cell r="M291">
            <v>0.9</v>
          </cell>
          <cell r="N291">
            <v>6</v>
          </cell>
          <cell r="O291">
            <v>2</v>
          </cell>
          <cell r="P291">
            <v>26.5</v>
          </cell>
          <cell r="Q291">
            <v>36</v>
          </cell>
        </row>
        <row r="291">
          <cell r="S291" t="str">
            <v>4401131988120007</v>
          </cell>
          <cell r="T291">
            <v>32506</v>
          </cell>
          <cell r="U291" t="str">
            <v>海洋</v>
          </cell>
          <cell r="V291" t="str">
            <v>玻璃钢</v>
          </cell>
        </row>
        <row r="292">
          <cell r="C292" t="str">
            <v>粤番渔28238</v>
          </cell>
          <cell r="D292" t="str">
            <v>何锦垣</v>
          </cell>
          <cell r="E292">
            <v>13535466873</v>
          </cell>
          <cell r="F292" t="str">
            <v>440126197309210632</v>
          </cell>
          <cell r="G292" t="str">
            <v>广州市番禺区沙湾镇会龙街68号</v>
          </cell>
          <cell r="H292" t="str">
            <v>13544321102妻</v>
          </cell>
          <cell r="I292">
            <v>84739752</v>
          </cell>
          <cell r="J292">
            <v>7</v>
          </cell>
          <cell r="K292">
            <v>6</v>
          </cell>
          <cell r="L292">
            <v>1</v>
          </cell>
          <cell r="M292">
            <v>0.5</v>
          </cell>
          <cell r="N292">
            <v>1</v>
          </cell>
          <cell r="O292">
            <v>0.3</v>
          </cell>
          <cell r="P292">
            <v>2.9</v>
          </cell>
          <cell r="Q292">
            <v>4</v>
          </cell>
        </row>
        <row r="292">
          <cell r="S292" t="str">
            <v>4401131998100013</v>
          </cell>
          <cell r="T292">
            <v>36086</v>
          </cell>
          <cell r="U292" t="str">
            <v>内河</v>
          </cell>
          <cell r="V292" t="str">
            <v>木质</v>
          </cell>
        </row>
        <row r="293">
          <cell r="C293" t="str">
            <v>粤番渔28335</v>
          </cell>
          <cell r="D293" t="str">
            <v>陈锐生</v>
          </cell>
          <cell r="E293">
            <v>13602288301</v>
          </cell>
          <cell r="F293" t="str">
            <v>440126196608274236</v>
          </cell>
          <cell r="G293" t="str">
            <v>广州市番禺区石碁镇海涌路低涌村段下涌东街192号</v>
          </cell>
        </row>
        <row r="293">
          <cell r="I293">
            <v>34559516</v>
          </cell>
          <cell r="J293">
            <v>17.2</v>
          </cell>
          <cell r="K293">
            <v>13.2</v>
          </cell>
          <cell r="L293">
            <v>3.6</v>
          </cell>
          <cell r="M293">
            <v>1.5</v>
          </cell>
          <cell r="N293">
            <v>14</v>
          </cell>
          <cell r="O293">
            <v>4</v>
          </cell>
          <cell r="P293">
            <v>52.9</v>
          </cell>
          <cell r="Q293">
            <v>72</v>
          </cell>
        </row>
        <row r="293">
          <cell r="S293" t="str">
            <v>4401131997080001</v>
          </cell>
          <cell r="T293">
            <v>35645</v>
          </cell>
          <cell r="U293" t="str">
            <v>海洋</v>
          </cell>
          <cell r="V293" t="str">
            <v>梢木</v>
          </cell>
        </row>
        <row r="294">
          <cell r="C294" t="str">
            <v>粤番渔28362</v>
          </cell>
          <cell r="D294" t="str">
            <v>梁伟洪</v>
          </cell>
          <cell r="E294">
            <v>13809244809</v>
          </cell>
          <cell r="F294" t="str">
            <v>440126196708023653</v>
          </cell>
          <cell r="G294" t="str">
            <v>广州市番禺区石楼镇南派村7队</v>
          </cell>
        </row>
        <row r="294">
          <cell r="J294">
            <v>17.36</v>
          </cell>
          <cell r="K294">
            <v>14</v>
          </cell>
          <cell r="L294">
            <v>3.6</v>
          </cell>
          <cell r="M294">
            <v>1.4</v>
          </cell>
          <cell r="N294">
            <v>18</v>
          </cell>
          <cell r="O294">
            <v>6</v>
          </cell>
          <cell r="P294">
            <v>79</v>
          </cell>
          <cell r="Q294">
            <v>108</v>
          </cell>
        </row>
        <row r="294">
          <cell r="S294" t="str">
            <v>4401131998060005</v>
          </cell>
          <cell r="T294">
            <v>35956</v>
          </cell>
          <cell r="U294" t="str">
            <v>海洋</v>
          </cell>
          <cell r="V294" t="str">
            <v>梢木</v>
          </cell>
        </row>
        <row r="295">
          <cell r="C295" t="str">
            <v>粤番渔28548</v>
          </cell>
          <cell r="D295" t="str">
            <v>何日荣</v>
          </cell>
          <cell r="E295">
            <v>13602297779</v>
          </cell>
          <cell r="F295" t="str">
            <v>440126196612023616</v>
          </cell>
          <cell r="G295" t="str">
            <v>广州市番禺区石楼镇东盛街37号</v>
          </cell>
        </row>
        <row r="295">
          <cell r="J295">
            <v>17.3</v>
          </cell>
          <cell r="K295">
            <v>15.2</v>
          </cell>
          <cell r="L295">
            <v>3.65</v>
          </cell>
          <cell r="M295">
            <v>1.35</v>
          </cell>
          <cell r="N295">
            <v>19</v>
          </cell>
          <cell r="O295">
            <v>7</v>
          </cell>
          <cell r="P295">
            <v>79</v>
          </cell>
          <cell r="Q295">
            <v>108</v>
          </cell>
        </row>
        <row r="295">
          <cell r="S295" t="str">
            <v>4401131999040010</v>
          </cell>
          <cell r="T295">
            <v>36251</v>
          </cell>
          <cell r="U295" t="str">
            <v>海洋</v>
          </cell>
          <cell r="V295" t="str">
            <v>梢木</v>
          </cell>
        </row>
        <row r="296">
          <cell r="C296" t="str">
            <v>粤番渔28649</v>
          </cell>
          <cell r="D296" t="str">
            <v>陈智华</v>
          </cell>
          <cell r="E296" t="str">
            <v>13660099102</v>
          </cell>
          <cell r="F296" t="str">
            <v>440181198009023615</v>
          </cell>
          <cell r="G296" t="str">
            <v>广州市番禺区石楼镇两盛街20号之二</v>
          </cell>
        </row>
        <row r="296">
          <cell r="J296">
            <v>17.31</v>
          </cell>
          <cell r="K296">
            <v>15.25</v>
          </cell>
          <cell r="L296">
            <v>3.8</v>
          </cell>
          <cell r="M296">
            <v>1.45</v>
          </cell>
          <cell r="N296">
            <v>20</v>
          </cell>
          <cell r="O296">
            <v>7</v>
          </cell>
          <cell r="P296">
            <v>79</v>
          </cell>
          <cell r="Q296">
            <v>108</v>
          </cell>
          <cell r="R296">
            <v>440100099084</v>
          </cell>
          <cell r="S296" t="str">
            <v>4401131999010034</v>
          </cell>
          <cell r="T296">
            <v>36161</v>
          </cell>
          <cell r="U296" t="str">
            <v>海洋</v>
          </cell>
          <cell r="V296" t="str">
            <v>梢木</v>
          </cell>
        </row>
        <row r="297">
          <cell r="C297" t="str">
            <v>粤番渔28662</v>
          </cell>
          <cell r="D297" t="str">
            <v>陈锐洪</v>
          </cell>
          <cell r="E297">
            <v>13602276731</v>
          </cell>
          <cell r="F297" t="str">
            <v>440126197501184294</v>
          </cell>
          <cell r="G297" t="str">
            <v>广州市番禺区石碁镇海涌路低涌村段下涌东街260号</v>
          </cell>
        </row>
        <row r="297">
          <cell r="I297">
            <v>34559293</v>
          </cell>
          <cell r="J297">
            <v>20.43</v>
          </cell>
          <cell r="K297">
            <v>18</v>
          </cell>
          <cell r="L297">
            <v>4</v>
          </cell>
          <cell r="M297">
            <v>1.5</v>
          </cell>
          <cell r="N297">
            <v>26</v>
          </cell>
          <cell r="O297">
            <v>9</v>
          </cell>
          <cell r="P297">
            <v>79</v>
          </cell>
          <cell r="Q297">
            <v>108</v>
          </cell>
        </row>
        <row r="297">
          <cell r="S297" t="str">
            <v>4401131999010002</v>
          </cell>
          <cell r="T297">
            <v>36161</v>
          </cell>
          <cell r="U297" t="str">
            <v>海洋</v>
          </cell>
          <cell r="V297" t="str">
            <v>梢木</v>
          </cell>
        </row>
        <row r="298">
          <cell r="C298" t="str">
            <v>粤番渔28663</v>
          </cell>
          <cell r="D298" t="str">
            <v>刘凤</v>
          </cell>
          <cell r="E298">
            <v>13602265451</v>
          </cell>
          <cell r="F298" t="str">
            <v>230603197405160923</v>
          </cell>
          <cell r="G298" t="str">
            <v>广州市番禺区石碁镇海涌路低涌村段一巷22号</v>
          </cell>
        </row>
        <row r="298">
          <cell r="J298">
            <v>16.75</v>
          </cell>
          <cell r="K298">
            <v>14.75</v>
          </cell>
          <cell r="L298">
            <v>3.65</v>
          </cell>
          <cell r="M298">
            <v>1.45</v>
          </cell>
          <cell r="N298">
            <v>19</v>
          </cell>
          <cell r="O298">
            <v>6</v>
          </cell>
          <cell r="P298">
            <v>79</v>
          </cell>
          <cell r="Q298">
            <v>108</v>
          </cell>
        </row>
        <row r="298">
          <cell r="S298" t="str">
            <v>4401131999010015</v>
          </cell>
          <cell r="T298">
            <v>36161</v>
          </cell>
          <cell r="U298" t="str">
            <v>海洋</v>
          </cell>
          <cell r="V298" t="str">
            <v>梢木</v>
          </cell>
        </row>
        <row r="299">
          <cell r="C299" t="str">
            <v>粤番渔28668</v>
          </cell>
          <cell r="D299" t="str">
            <v>黎满棠</v>
          </cell>
          <cell r="E299">
            <v>13501481911</v>
          </cell>
          <cell r="F299" t="str">
            <v>440126196602054232</v>
          </cell>
          <cell r="G299" t="str">
            <v>广州市番禺区石碁镇海涌路低涌村段上涌西街28号</v>
          </cell>
        </row>
        <row r="299">
          <cell r="I299">
            <v>34559585</v>
          </cell>
          <cell r="J299">
            <v>16.7</v>
          </cell>
          <cell r="K299">
            <v>14.85</v>
          </cell>
          <cell r="L299">
            <v>3.7</v>
          </cell>
          <cell r="M299">
            <v>1.4</v>
          </cell>
          <cell r="N299">
            <v>18</v>
          </cell>
          <cell r="O299">
            <v>6</v>
          </cell>
          <cell r="P299">
            <v>79</v>
          </cell>
          <cell r="Q299">
            <v>108</v>
          </cell>
        </row>
        <row r="299">
          <cell r="S299" t="str">
            <v>4401131999010016</v>
          </cell>
          <cell r="T299">
            <v>36161</v>
          </cell>
          <cell r="U299" t="str">
            <v>海洋</v>
          </cell>
          <cell r="V299" t="str">
            <v>梢木</v>
          </cell>
        </row>
        <row r="300">
          <cell r="C300" t="str">
            <v>粤番渔28676</v>
          </cell>
          <cell r="D300" t="str">
            <v>彭伟华</v>
          </cell>
          <cell r="E300">
            <v>13600025642</v>
          </cell>
          <cell r="F300" t="str">
            <v>440126196805123613</v>
          </cell>
          <cell r="G300" t="str">
            <v>广州市番禺区石楼镇清流下滘一街一巷1号</v>
          </cell>
        </row>
        <row r="300">
          <cell r="J300">
            <v>17</v>
          </cell>
          <cell r="K300">
            <v>15.1</v>
          </cell>
          <cell r="L300">
            <v>3.7</v>
          </cell>
          <cell r="M300">
            <v>1.3</v>
          </cell>
          <cell r="N300">
            <v>17</v>
          </cell>
          <cell r="O300">
            <v>6</v>
          </cell>
          <cell r="P300">
            <v>79</v>
          </cell>
          <cell r="Q300">
            <v>108</v>
          </cell>
        </row>
        <row r="300">
          <cell r="S300" t="str">
            <v>4401131999010007</v>
          </cell>
          <cell r="T300">
            <v>36161</v>
          </cell>
          <cell r="U300" t="str">
            <v>海洋</v>
          </cell>
          <cell r="V300" t="str">
            <v>梢木</v>
          </cell>
        </row>
        <row r="301">
          <cell r="C301" t="str">
            <v>粤番渔28680</v>
          </cell>
          <cell r="D301" t="str">
            <v>何锦辉</v>
          </cell>
          <cell r="E301">
            <v>13640286027</v>
          </cell>
          <cell r="F301" t="str">
            <v>440126196511263610</v>
          </cell>
          <cell r="G301" t="str">
            <v>广州市番禺区石楼镇清流村13队</v>
          </cell>
        </row>
        <row r="301">
          <cell r="I301">
            <v>34853456</v>
          </cell>
          <cell r="J301">
            <v>10.1</v>
          </cell>
          <cell r="K301">
            <v>9</v>
          </cell>
          <cell r="L301">
            <v>3</v>
          </cell>
          <cell r="M301">
            <v>1.2</v>
          </cell>
          <cell r="N301">
            <v>6</v>
          </cell>
          <cell r="O301">
            <v>2</v>
          </cell>
          <cell r="P301">
            <v>31.6</v>
          </cell>
          <cell r="Q301">
            <v>43</v>
          </cell>
        </row>
        <row r="301">
          <cell r="S301" t="str">
            <v>4401131990110001</v>
          </cell>
          <cell r="T301">
            <v>33197</v>
          </cell>
          <cell r="U301" t="str">
            <v>海洋</v>
          </cell>
          <cell r="V301" t="str">
            <v>玻璃钢</v>
          </cell>
        </row>
        <row r="302">
          <cell r="C302" t="str">
            <v>粤番渔28702</v>
          </cell>
          <cell r="D302" t="str">
            <v>彭次球</v>
          </cell>
          <cell r="E302">
            <v>13922319127</v>
          </cell>
          <cell r="F302" t="str">
            <v>440126196211214251</v>
          </cell>
          <cell r="G302" t="str">
            <v>广州市番禺区石碁镇海涌路低涌村段下涌东街102号</v>
          </cell>
        </row>
        <row r="302">
          <cell r="J302">
            <v>17</v>
          </cell>
          <cell r="K302">
            <v>15</v>
          </cell>
          <cell r="L302">
            <v>3.7</v>
          </cell>
          <cell r="M302">
            <v>1.4</v>
          </cell>
          <cell r="N302">
            <v>18</v>
          </cell>
          <cell r="O302">
            <v>6</v>
          </cell>
          <cell r="P302">
            <v>79</v>
          </cell>
          <cell r="Q302">
            <v>108</v>
          </cell>
        </row>
        <row r="302">
          <cell r="S302" t="str">
            <v>4401131999010006</v>
          </cell>
          <cell r="T302">
            <v>36161</v>
          </cell>
          <cell r="U302" t="str">
            <v>海洋</v>
          </cell>
          <cell r="V302" t="str">
            <v>梢木</v>
          </cell>
        </row>
        <row r="303">
          <cell r="C303" t="str">
            <v>粤番渔28711</v>
          </cell>
          <cell r="D303" t="str">
            <v>周万雄</v>
          </cell>
          <cell r="E303">
            <v>13600027751</v>
          </cell>
          <cell r="F303" t="str">
            <v>440126196904144233</v>
          </cell>
          <cell r="G303" t="str">
            <v>广州市番禺区石碁镇海涌路低涌村段下涌东街288号</v>
          </cell>
        </row>
        <row r="303">
          <cell r="J303">
            <v>17.2</v>
          </cell>
          <cell r="K303">
            <v>16.1</v>
          </cell>
          <cell r="L303">
            <v>3.6</v>
          </cell>
          <cell r="M303">
            <v>1.45</v>
          </cell>
          <cell r="N303">
            <v>19</v>
          </cell>
          <cell r="O303">
            <v>7</v>
          </cell>
          <cell r="P303">
            <v>79</v>
          </cell>
          <cell r="Q303">
            <v>108</v>
          </cell>
        </row>
        <row r="303">
          <cell r="S303" t="str">
            <v>4401131999010008</v>
          </cell>
          <cell r="T303">
            <v>36161</v>
          </cell>
          <cell r="U303" t="str">
            <v>海洋</v>
          </cell>
          <cell r="V303" t="str">
            <v>梢木</v>
          </cell>
        </row>
        <row r="304">
          <cell r="C304" t="str">
            <v>粤番渔28718</v>
          </cell>
          <cell r="D304" t="str">
            <v>刘永新</v>
          </cell>
          <cell r="E304" t="str">
            <v>13826442248</v>
          </cell>
          <cell r="F304" t="str">
            <v>440181198803013617</v>
          </cell>
          <cell r="G304" t="str">
            <v>广州市番禺区石楼镇海心村19队</v>
          </cell>
        </row>
        <row r="304">
          <cell r="J304">
            <v>18.2</v>
          </cell>
          <cell r="K304">
            <v>16.1</v>
          </cell>
          <cell r="L304">
            <v>3.68</v>
          </cell>
          <cell r="M304">
            <v>1.35</v>
          </cell>
          <cell r="N304">
            <v>18</v>
          </cell>
          <cell r="O304">
            <v>6</v>
          </cell>
          <cell r="P304">
            <v>79</v>
          </cell>
          <cell r="Q304">
            <v>108</v>
          </cell>
          <cell r="R304">
            <v>440100099014</v>
          </cell>
          <cell r="S304" t="str">
            <v>4401131999010010</v>
          </cell>
          <cell r="T304">
            <v>36161</v>
          </cell>
          <cell r="U304" t="str">
            <v>海洋</v>
          </cell>
          <cell r="V304" t="str">
            <v>梢木</v>
          </cell>
        </row>
        <row r="305">
          <cell r="C305" t="str">
            <v>粤番渔28776</v>
          </cell>
          <cell r="D305" t="str">
            <v>黎剑豪</v>
          </cell>
          <cell r="E305" t="str">
            <v>13430241130</v>
          </cell>
          <cell r="F305" t="str">
            <v>44018119861106361X</v>
          </cell>
          <cell r="G305" t="str">
            <v>广州市番禺区石楼镇南旺街7号</v>
          </cell>
        </row>
        <row r="305">
          <cell r="J305">
            <v>19.57</v>
          </cell>
          <cell r="K305">
            <v>15.8</v>
          </cell>
          <cell r="L305">
            <v>3.8</v>
          </cell>
          <cell r="M305">
            <v>1.35</v>
          </cell>
          <cell r="N305">
            <v>19</v>
          </cell>
          <cell r="O305">
            <v>7</v>
          </cell>
          <cell r="P305">
            <v>79</v>
          </cell>
          <cell r="Q305">
            <v>108</v>
          </cell>
          <cell r="R305">
            <v>440100099073</v>
          </cell>
          <cell r="S305" t="str">
            <v>4401131999010031</v>
          </cell>
          <cell r="T305">
            <v>36188</v>
          </cell>
          <cell r="U305" t="str">
            <v>海洋</v>
          </cell>
          <cell r="V305" t="str">
            <v>梢木</v>
          </cell>
        </row>
        <row r="306">
          <cell r="C306" t="str">
            <v>粤番渔28909</v>
          </cell>
          <cell r="D306" t="str">
            <v>黎带胜</v>
          </cell>
          <cell r="E306">
            <v>13535130856</v>
          </cell>
          <cell r="F306" t="str">
            <v>440126196802173631</v>
          </cell>
          <cell r="G306" t="str">
            <v>广州市番禺区石楼镇南景街11号之二</v>
          </cell>
        </row>
        <row r="306">
          <cell r="J306">
            <v>13.6</v>
          </cell>
          <cell r="K306">
            <v>11.6</v>
          </cell>
          <cell r="L306">
            <v>2.78</v>
          </cell>
          <cell r="M306">
            <v>1.25</v>
          </cell>
          <cell r="N306">
            <v>8</v>
          </cell>
          <cell r="O306">
            <v>3</v>
          </cell>
          <cell r="P306">
            <v>31.6</v>
          </cell>
          <cell r="Q306">
            <v>43</v>
          </cell>
        </row>
        <row r="306">
          <cell r="S306" t="str">
            <v>4401131992120007</v>
          </cell>
          <cell r="T306">
            <v>33939</v>
          </cell>
          <cell r="U306" t="str">
            <v>海洋</v>
          </cell>
          <cell r="V306" t="str">
            <v>梢木</v>
          </cell>
        </row>
        <row r="307">
          <cell r="C307" t="str">
            <v>粤番渔28978</v>
          </cell>
          <cell r="D307" t="str">
            <v>霍炳秋</v>
          </cell>
          <cell r="E307">
            <v>13922347479</v>
          </cell>
          <cell r="F307" t="str">
            <v>440126196305304231</v>
          </cell>
          <cell r="G307" t="str">
            <v>广州市番禺区石碁镇兴裕东路朝辉街一巷5号</v>
          </cell>
        </row>
        <row r="307">
          <cell r="I307">
            <v>34559749</v>
          </cell>
          <cell r="J307">
            <v>18</v>
          </cell>
          <cell r="K307">
            <v>16.2</v>
          </cell>
          <cell r="L307">
            <v>3.8</v>
          </cell>
          <cell r="M307">
            <v>1.45</v>
          </cell>
          <cell r="N307">
            <v>19</v>
          </cell>
          <cell r="O307">
            <v>6</v>
          </cell>
          <cell r="P307">
            <v>79</v>
          </cell>
          <cell r="Q307">
            <v>108</v>
          </cell>
        </row>
        <row r="307">
          <cell r="S307" t="str">
            <v>4401131999010029</v>
          </cell>
          <cell r="T307">
            <v>36165</v>
          </cell>
          <cell r="U307" t="str">
            <v>海洋</v>
          </cell>
          <cell r="V307" t="str">
            <v>梢木</v>
          </cell>
        </row>
        <row r="308">
          <cell r="C308" t="str">
            <v>粤番渔28990</v>
          </cell>
          <cell r="D308" t="str">
            <v>周满秋</v>
          </cell>
          <cell r="E308">
            <v>13450445970</v>
          </cell>
          <cell r="F308" t="str">
            <v>440126195907144250</v>
          </cell>
          <cell r="G308" t="str">
            <v>广州市番禺区石碁镇海涌路低涌村段下涌东街98号</v>
          </cell>
        </row>
        <row r="308">
          <cell r="J308">
            <v>17.5</v>
          </cell>
          <cell r="K308">
            <v>14.3</v>
          </cell>
          <cell r="L308">
            <v>3.8</v>
          </cell>
          <cell r="M308">
            <v>1.5</v>
          </cell>
          <cell r="N308">
            <v>19</v>
          </cell>
          <cell r="O308">
            <v>6</v>
          </cell>
          <cell r="P308">
            <v>58.8</v>
          </cell>
          <cell r="Q308">
            <v>80</v>
          </cell>
        </row>
        <row r="308">
          <cell r="S308" t="str">
            <v>4401131998030002</v>
          </cell>
          <cell r="T308">
            <v>35855</v>
          </cell>
          <cell r="U308" t="str">
            <v>海洋</v>
          </cell>
          <cell r="V308" t="str">
            <v>梢木</v>
          </cell>
        </row>
        <row r="309">
          <cell r="C309" t="str">
            <v>粤番渔29012</v>
          </cell>
          <cell r="D309" t="str">
            <v>高满森</v>
          </cell>
          <cell r="E309">
            <v>13602262494</v>
          </cell>
          <cell r="F309" t="str">
            <v>440126197303154254</v>
          </cell>
          <cell r="G309" t="str">
            <v>广州市番禺区石碁镇海涌路低涌村段上涌东街125号</v>
          </cell>
        </row>
        <row r="309">
          <cell r="J309">
            <v>16.7</v>
          </cell>
          <cell r="K309">
            <v>14.2</v>
          </cell>
          <cell r="L309">
            <v>3.6</v>
          </cell>
          <cell r="M309">
            <v>1.4</v>
          </cell>
          <cell r="N309">
            <v>16</v>
          </cell>
          <cell r="O309">
            <v>7</v>
          </cell>
          <cell r="P309">
            <v>79</v>
          </cell>
          <cell r="Q309">
            <v>108</v>
          </cell>
        </row>
        <row r="309">
          <cell r="S309" t="str">
            <v>4401131998020002</v>
          </cell>
          <cell r="T309">
            <v>35841</v>
          </cell>
          <cell r="U309" t="str">
            <v>海洋</v>
          </cell>
          <cell r="V309" t="str">
            <v>梢木</v>
          </cell>
        </row>
        <row r="310">
          <cell r="C310" t="str">
            <v>粤番渔29036</v>
          </cell>
          <cell r="D310" t="str">
            <v>陈金潮</v>
          </cell>
          <cell r="E310">
            <v>13533395122</v>
          </cell>
          <cell r="F310" t="str">
            <v>440126196109294216</v>
          </cell>
          <cell r="G310" t="str">
            <v>广州市番禺区石碁镇海涌路低涌村段下涌东街200号</v>
          </cell>
        </row>
        <row r="310">
          <cell r="I310">
            <v>34558455</v>
          </cell>
          <cell r="J310">
            <v>18.4</v>
          </cell>
          <cell r="K310">
            <v>15</v>
          </cell>
          <cell r="L310">
            <v>3.7</v>
          </cell>
          <cell r="M310">
            <v>1.65</v>
          </cell>
          <cell r="N310">
            <v>22</v>
          </cell>
          <cell r="O310">
            <v>8</v>
          </cell>
          <cell r="P310">
            <v>79</v>
          </cell>
          <cell r="Q310">
            <v>108</v>
          </cell>
        </row>
        <row r="310">
          <cell r="S310" t="str">
            <v>4401131997060002</v>
          </cell>
          <cell r="T310">
            <v>35583</v>
          </cell>
          <cell r="U310" t="str">
            <v>海洋</v>
          </cell>
          <cell r="V310" t="str">
            <v>梢木</v>
          </cell>
        </row>
        <row r="311">
          <cell r="C311" t="str">
            <v>粤番渔29062</v>
          </cell>
          <cell r="D311" t="str">
            <v>黎钊鸿</v>
          </cell>
          <cell r="E311" t="str">
            <v>13760621095</v>
          </cell>
          <cell r="F311" t="str">
            <v>440181198610273615</v>
          </cell>
          <cell r="G311" t="str">
            <v>广州市番禺区石楼镇西盛街一巷9号</v>
          </cell>
        </row>
        <row r="311">
          <cell r="J311">
            <v>13.35</v>
          </cell>
          <cell r="K311">
            <v>12.2</v>
          </cell>
          <cell r="L311">
            <v>2.85</v>
          </cell>
          <cell r="M311">
            <v>1.25</v>
          </cell>
          <cell r="N311">
            <v>9</v>
          </cell>
          <cell r="O311">
            <v>3</v>
          </cell>
          <cell r="P311">
            <v>29.4</v>
          </cell>
          <cell r="Q311">
            <v>40</v>
          </cell>
          <cell r="R311">
            <v>440100092054</v>
          </cell>
          <cell r="S311" t="str">
            <v>4401131992050001</v>
          </cell>
          <cell r="T311">
            <v>33735</v>
          </cell>
          <cell r="U311" t="str">
            <v>海洋</v>
          </cell>
          <cell r="V311" t="str">
            <v>梢木</v>
          </cell>
        </row>
        <row r="312">
          <cell r="C312" t="str">
            <v>粤番渔31173</v>
          </cell>
          <cell r="D312" t="str">
            <v>陈锡秋</v>
          </cell>
          <cell r="E312" t="str">
            <v>14737607038</v>
          </cell>
          <cell r="F312" t="str">
            <v>440126195812010639</v>
          </cell>
          <cell r="G312" t="str">
            <v>广州市番禺区沙湾镇大涌口村1队</v>
          </cell>
          <cell r="H312" t="str">
            <v>13928844499陈树辉（儿子）
13172667930</v>
          </cell>
        </row>
        <row r="312">
          <cell r="J312">
            <v>9</v>
          </cell>
          <cell r="K312">
            <v>8.3</v>
          </cell>
          <cell r="L312">
            <v>2.1</v>
          </cell>
          <cell r="M312">
            <v>0.7</v>
          </cell>
          <cell r="N312">
            <v>2</v>
          </cell>
          <cell r="O312">
            <v>1</v>
          </cell>
          <cell r="P312">
            <v>9.7</v>
          </cell>
          <cell r="Q312">
            <v>13</v>
          </cell>
          <cell r="R312">
            <v>440113024072</v>
          </cell>
        </row>
        <row r="312">
          <cell r="T312">
            <v>45595</v>
          </cell>
          <cell r="U312" t="str">
            <v>内河</v>
          </cell>
          <cell r="V312" t="str">
            <v>玻璃钢</v>
          </cell>
        </row>
        <row r="313">
          <cell r="C313" t="str">
            <v>粤番渔29279</v>
          </cell>
          <cell r="D313" t="str">
            <v>冼汉辉</v>
          </cell>
          <cell r="E313">
            <v>13602282846</v>
          </cell>
          <cell r="F313" t="str">
            <v>440126197502184237</v>
          </cell>
          <cell r="G313" t="str">
            <v>广州市番禺区石碁镇海涌路低涌村段12号</v>
          </cell>
        </row>
        <row r="313">
          <cell r="I313">
            <v>34559987</v>
          </cell>
          <cell r="J313">
            <v>17.5</v>
          </cell>
          <cell r="K313">
            <v>15.5</v>
          </cell>
          <cell r="L313">
            <v>3.8</v>
          </cell>
          <cell r="M313">
            <v>1.5</v>
          </cell>
          <cell r="N313">
            <v>21</v>
          </cell>
          <cell r="O313">
            <v>7</v>
          </cell>
          <cell r="P313">
            <v>79</v>
          </cell>
          <cell r="Q313">
            <v>108</v>
          </cell>
        </row>
        <row r="313">
          <cell r="S313" t="str">
            <v>4401132000010001</v>
          </cell>
          <cell r="T313">
            <v>36527</v>
          </cell>
          <cell r="U313" t="str">
            <v>海洋</v>
          </cell>
          <cell r="V313" t="str">
            <v>梢木</v>
          </cell>
        </row>
        <row r="314">
          <cell r="C314" t="str">
            <v>粤番渔29341</v>
          </cell>
          <cell r="D314" t="str">
            <v>周伟平</v>
          </cell>
          <cell r="E314">
            <v>13923098632</v>
          </cell>
          <cell r="F314" t="str">
            <v>44012619620808429X</v>
          </cell>
          <cell r="G314" t="str">
            <v>广州市番禺区石碁镇海涌路低涌村段下涌西街横巷9号</v>
          </cell>
        </row>
        <row r="314">
          <cell r="I314">
            <v>34559329</v>
          </cell>
          <cell r="J314">
            <v>18.2</v>
          </cell>
          <cell r="K314">
            <v>16.2</v>
          </cell>
          <cell r="L314">
            <v>3.8</v>
          </cell>
          <cell r="M314">
            <v>1.45</v>
          </cell>
          <cell r="N314">
            <v>22</v>
          </cell>
          <cell r="O314">
            <v>8</v>
          </cell>
          <cell r="P314">
            <v>79</v>
          </cell>
          <cell r="Q314">
            <v>108</v>
          </cell>
        </row>
        <row r="314">
          <cell r="S314" t="str">
            <v>4401131999010003</v>
          </cell>
          <cell r="T314">
            <v>36161</v>
          </cell>
          <cell r="U314" t="str">
            <v>海洋</v>
          </cell>
          <cell r="V314" t="str">
            <v>梢木</v>
          </cell>
        </row>
        <row r="315">
          <cell r="C315" t="str">
            <v>粤番渔29359</v>
          </cell>
          <cell r="D315" t="str">
            <v>冯耀荣</v>
          </cell>
          <cell r="E315">
            <v>13928736232</v>
          </cell>
          <cell r="F315" t="str">
            <v>440126196608093638</v>
          </cell>
          <cell r="G315" t="str">
            <v>广州市番禺区石楼镇沙西街三巷2号之二</v>
          </cell>
          <cell r="H315">
            <v>13760873289</v>
          </cell>
        </row>
        <row r="315">
          <cell r="J315">
            <v>15.55</v>
          </cell>
          <cell r="K315">
            <v>12.45</v>
          </cell>
          <cell r="L315">
            <v>3.17</v>
          </cell>
          <cell r="M315">
            <v>1.45</v>
          </cell>
          <cell r="N315">
            <v>13</v>
          </cell>
          <cell r="O315">
            <v>5</v>
          </cell>
          <cell r="P315">
            <v>79</v>
          </cell>
          <cell r="Q315">
            <v>108</v>
          </cell>
        </row>
        <row r="315">
          <cell r="S315" t="str">
            <v>4401131999060001</v>
          </cell>
          <cell r="T315">
            <v>36319</v>
          </cell>
          <cell r="U315" t="str">
            <v>海洋</v>
          </cell>
          <cell r="V315" t="str">
            <v>梢木</v>
          </cell>
        </row>
        <row r="316">
          <cell r="C316" t="str">
            <v>粤番渔29420</v>
          </cell>
          <cell r="D316" t="str">
            <v>陈锐全</v>
          </cell>
          <cell r="E316" t="str">
            <v>13809248753</v>
          </cell>
          <cell r="F316" t="str">
            <v>440126196211284217</v>
          </cell>
          <cell r="G316" t="str">
            <v>广州市番禺区石碁镇海涌路低涌村段新村三巷2号</v>
          </cell>
          <cell r="H316" t="str">
            <v>13602266753</v>
          </cell>
        </row>
        <row r="316">
          <cell r="J316">
            <v>21.9</v>
          </cell>
          <cell r="K316">
            <v>18.8</v>
          </cell>
          <cell r="L316">
            <v>4.15</v>
          </cell>
          <cell r="M316">
            <v>1.62</v>
          </cell>
          <cell r="N316">
            <v>26</v>
          </cell>
          <cell r="O316">
            <v>9</v>
          </cell>
          <cell r="P316">
            <v>79</v>
          </cell>
          <cell r="Q316">
            <v>108</v>
          </cell>
        </row>
        <row r="316">
          <cell r="S316" t="str">
            <v>4401132000010006</v>
          </cell>
          <cell r="T316">
            <v>36526</v>
          </cell>
          <cell r="U316" t="str">
            <v>海洋</v>
          </cell>
          <cell r="V316" t="str">
            <v>梢木</v>
          </cell>
        </row>
        <row r="317">
          <cell r="C317" t="str">
            <v>粤番渔29458</v>
          </cell>
          <cell r="D317" t="str">
            <v>何永权</v>
          </cell>
          <cell r="E317">
            <v>13600020748</v>
          </cell>
          <cell r="F317" t="str">
            <v>440126197303284219</v>
          </cell>
          <cell r="G317" t="str">
            <v>广州市番禺区石碁镇低涌村1队</v>
          </cell>
        </row>
        <row r="317">
          <cell r="I317">
            <v>34559933</v>
          </cell>
          <cell r="J317">
            <v>19.68</v>
          </cell>
          <cell r="K317">
            <v>17.2</v>
          </cell>
          <cell r="L317">
            <v>4.16</v>
          </cell>
          <cell r="M317">
            <v>1.68</v>
          </cell>
          <cell r="N317">
            <v>25</v>
          </cell>
          <cell r="O317">
            <v>9</v>
          </cell>
          <cell r="P317">
            <v>79</v>
          </cell>
          <cell r="Q317">
            <v>108</v>
          </cell>
        </row>
        <row r="317">
          <cell r="S317" t="str">
            <v>4401131998100011</v>
          </cell>
          <cell r="T317">
            <v>36086</v>
          </cell>
          <cell r="U317" t="str">
            <v>海洋</v>
          </cell>
          <cell r="V317" t="str">
            <v>梢木</v>
          </cell>
        </row>
        <row r="318">
          <cell r="C318" t="str">
            <v>粤番渔29462</v>
          </cell>
          <cell r="D318" t="str">
            <v>黎带新</v>
          </cell>
          <cell r="E318" t="str">
            <v>13418091636</v>
          </cell>
          <cell r="F318" t="str">
            <v>440126196902103614</v>
          </cell>
          <cell r="G318" t="str">
            <v>广州市番禺区石楼镇海龙街69号之二</v>
          </cell>
        </row>
        <row r="318">
          <cell r="J318">
            <v>13.85</v>
          </cell>
          <cell r="K318">
            <v>11.2</v>
          </cell>
          <cell r="L318">
            <v>2.9</v>
          </cell>
          <cell r="M318">
            <v>1.05</v>
          </cell>
          <cell r="N318">
            <v>9</v>
          </cell>
          <cell r="O318">
            <v>3</v>
          </cell>
          <cell r="P318">
            <v>35.3</v>
          </cell>
          <cell r="Q318">
            <v>48</v>
          </cell>
          <cell r="R318">
            <v>440113099034</v>
          </cell>
          <cell r="S318" t="str">
            <v>4401131999090002</v>
          </cell>
          <cell r="T318">
            <v>36418</v>
          </cell>
          <cell r="U318" t="str">
            <v>海洋</v>
          </cell>
          <cell r="V318" t="str">
            <v>梢木</v>
          </cell>
        </row>
        <row r="319">
          <cell r="C319" t="str">
            <v>粤番渔29472</v>
          </cell>
          <cell r="D319" t="str">
            <v>凌志豪</v>
          </cell>
          <cell r="E319">
            <v>13809205380</v>
          </cell>
          <cell r="F319" t="str">
            <v>440126196702274216</v>
          </cell>
          <cell r="G319" t="str">
            <v>广州市番禺区石碁镇凌环南路东约大街十八巷12号</v>
          </cell>
        </row>
        <row r="319">
          <cell r="I319">
            <v>84551479</v>
          </cell>
          <cell r="J319">
            <v>20.6</v>
          </cell>
          <cell r="K319">
            <v>16.2</v>
          </cell>
          <cell r="L319">
            <v>3.8</v>
          </cell>
          <cell r="M319">
            <v>1.5</v>
          </cell>
          <cell r="N319">
            <v>22</v>
          </cell>
          <cell r="O319">
            <v>7</v>
          </cell>
          <cell r="P319">
            <v>79</v>
          </cell>
          <cell r="Q319">
            <v>108</v>
          </cell>
        </row>
        <row r="319">
          <cell r="S319" t="str">
            <v>4401132000010002</v>
          </cell>
          <cell r="T319">
            <v>36530</v>
          </cell>
          <cell r="U319" t="str">
            <v>海洋</v>
          </cell>
          <cell r="V319" t="str">
            <v>梢木</v>
          </cell>
        </row>
        <row r="320">
          <cell r="C320" t="str">
            <v>粤番渔29578</v>
          </cell>
          <cell r="D320" t="str">
            <v>吴绍基</v>
          </cell>
          <cell r="E320" t="str">
            <v>13809202670</v>
          </cell>
          <cell r="F320" t="str">
            <v>440126196508134252</v>
          </cell>
          <cell r="G320" t="str">
            <v>广州市番禺区石碁镇大刀沙路75号</v>
          </cell>
        </row>
        <row r="320">
          <cell r="I320">
            <v>34564261</v>
          </cell>
          <cell r="J320">
            <v>16.8</v>
          </cell>
          <cell r="K320">
            <v>14.2</v>
          </cell>
          <cell r="L320">
            <v>3.6</v>
          </cell>
          <cell r="M320">
            <v>1.5</v>
          </cell>
          <cell r="N320">
            <v>17</v>
          </cell>
          <cell r="O320">
            <v>6</v>
          </cell>
          <cell r="P320">
            <v>79</v>
          </cell>
          <cell r="Q320">
            <v>108</v>
          </cell>
        </row>
        <row r="320">
          <cell r="S320" t="str">
            <v>4401132000030002</v>
          </cell>
          <cell r="T320">
            <v>36614</v>
          </cell>
          <cell r="U320" t="str">
            <v>海洋</v>
          </cell>
          <cell r="V320" t="str">
            <v>梢木</v>
          </cell>
        </row>
        <row r="321">
          <cell r="C321" t="str">
            <v>粤番渔29589</v>
          </cell>
          <cell r="D321" t="str">
            <v>冼炳佳</v>
          </cell>
          <cell r="E321">
            <v>13922336777</v>
          </cell>
          <cell r="F321" t="str">
            <v>440126196106084256</v>
          </cell>
          <cell r="G321" t="str">
            <v>广州市番禺区石碁镇海涌路低涌村段上涌西街40号</v>
          </cell>
        </row>
        <row r="321">
          <cell r="I321">
            <v>34558223</v>
          </cell>
          <cell r="J321">
            <v>19</v>
          </cell>
          <cell r="K321">
            <v>16.8</v>
          </cell>
          <cell r="L321">
            <v>4.1</v>
          </cell>
          <cell r="M321">
            <v>1.65</v>
          </cell>
          <cell r="N321">
            <v>29</v>
          </cell>
          <cell r="O321">
            <v>10</v>
          </cell>
          <cell r="P321">
            <v>79</v>
          </cell>
          <cell r="Q321">
            <v>108</v>
          </cell>
        </row>
        <row r="321">
          <cell r="S321" t="str">
            <v>4401132000030006</v>
          </cell>
          <cell r="T321">
            <v>36614</v>
          </cell>
          <cell r="U321" t="str">
            <v>海洋</v>
          </cell>
          <cell r="V321" t="str">
            <v>梢木</v>
          </cell>
        </row>
        <row r="322">
          <cell r="C322" t="str">
            <v>粤番渔29629</v>
          </cell>
          <cell r="D322" t="str">
            <v>陈丽萍</v>
          </cell>
          <cell r="E322" t="str">
            <v>15013277922</v>
          </cell>
          <cell r="F322" t="str">
            <v>440126197201303642</v>
          </cell>
          <cell r="G322" t="str">
            <v>广州市番禺区石碁镇海涌路低涌村段下涌东街106号</v>
          </cell>
          <cell r="H322" t="str">
            <v>船主是吕坤荣老婆</v>
          </cell>
        </row>
        <row r="322">
          <cell r="J322">
            <v>19</v>
          </cell>
          <cell r="K322">
            <v>14.6</v>
          </cell>
          <cell r="L322">
            <v>3.96</v>
          </cell>
          <cell r="M322">
            <v>1.73</v>
          </cell>
          <cell r="N322">
            <v>25</v>
          </cell>
          <cell r="O322">
            <v>9</v>
          </cell>
          <cell r="P322">
            <v>132</v>
          </cell>
          <cell r="Q322">
            <v>180</v>
          </cell>
          <cell r="R322">
            <v>440100000001</v>
          </cell>
          <cell r="S322" t="str">
            <v>4401132000090001</v>
          </cell>
          <cell r="T322">
            <v>36770</v>
          </cell>
          <cell r="U322" t="str">
            <v>海洋</v>
          </cell>
          <cell r="V322" t="str">
            <v>梢木</v>
          </cell>
        </row>
        <row r="323">
          <cell r="C323" t="str">
            <v>粤番渔29726</v>
          </cell>
          <cell r="D323" t="str">
            <v>郭裕明</v>
          </cell>
          <cell r="E323">
            <v>13928837066</v>
          </cell>
          <cell r="F323" t="str">
            <v>440126197005074256</v>
          </cell>
          <cell r="G323" t="str">
            <v>广州市番禺区石碁镇海涌路低涌村段下涌东街32号</v>
          </cell>
        </row>
        <row r="323">
          <cell r="I323">
            <v>34559338</v>
          </cell>
          <cell r="J323">
            <v>21.23</v>
          </cell>
          <cell r="K323">
            <v>14.5</v>
          </cell>
          <cell r="L323">
            <v>4.02</v>
          </cell>
          <cell r="M323">
            <v>1.85</v>
          </cell>
          <cell r="N323">
            <v>32</v>
          </cell>
          <cell r="O323">
            <v>11</v>
          </cell>
          <cell r="P323">
            <v>79</v>
          </cell>
          <cell r="Q323">
            <v>108</v>
          </cell>
        </row>
        <row r="323">
          <cell r="S323" t="str">
            <v>4401132000030007</v>
          </cell>
          <cell r="T323">
            <v>36614</v>
          </cell>
          <cell r="U323" t="str">
            <v>海洋</v>
          </cell>
          <cell r="V323" t="str">
            <v>梢木</v>
          </cell>
        </row>
        <row r="324">
          <cell r="C324" t="str">
            <v>粤番渔29763</v>
          </cell>
          <cell r="D324" t="str">
            <v>张达明</v>
          </cell>
          <cell r="E324" t="str">
            <v>13710750332</v>
          </cell>
          <cell r="F324" t="str">
            <v>440181198105113610</v>
          </cell>
          <cell r="G324" t="str">
            <v>广州市番禺区石楼镇北围街25号之二</v>
          </cell>
        </row>
        <row r="324">
          <cell r="J324">
            <v>12.9</v>
          </cell>
          <cell r="K324">
            <v>10.6</v>
          </cell>
          <cell r="L324">
            <v>2.55</v>
          </cell>
          <cell r="M324">
            <v>1.15</v>
          </cell>
          <cell r="N324">
            <v>7</v>
          </cell>
          <cell r="O324">
            <v>2</v>
          </cell>
          <cell r="P324">
            <v>35.3</v>
          </cell>
          <cell r="Q324">
            <v>48</v>
          </cell>
          <cell r="R324">
            <v>440113091069</v>
          </cell>
          <cell r="S324" t="str">
            <v>4401131991010025</v>
          </cell>
          <cell r="T324">
            <v>33239</v>
          </cell>
          <cell r="U324" t="str">
            <v>海洋</v>
          </cell>
          <cell r="V324" t="str">
            <v>梢木</v>
          </cell>
        </row>
        <row r="325">
          <cell r="C325" t="str">
            <v>粤番渔29793</v>
          </cell>
          <cell r="D325" t="str">
            <v>陈伟民</v>
          </cell>
          <cell r="E325" t="str">
            <v>13809240310</v>
          </cell>
          <cell r="F325" t="str">
            <v>44012619711219363X</v>
          </cell>
          <cell r="G325" t="str">
            <v>广州市番禺区石楼镇上涌三街25号</v>
          </cell>
        </row>
        <row r="325">
          <cell r="J325">
            <v>12.8</v>
          </cell>
          <cell r="K325">
            <v>10.1</v>
          </cell>
          <cell r="L325">
            <v>2.3</v>
          </cell>
          <cell r="M325">
            <v>1.6</v>
          </cell>
          <cell r="N325">
            <v>8</v>
          </cell>
          <cell r="O325">
            <v>2</v>
          </cell>
          <cell r="P325">
            <v>16.2</v>
          </cell>
          <cell r="Q325">
            <v>22</v>
          </cell>
        </row>
        <row r="325">
          <cell r="S325" t="str">
            <v>4401132003047003</v>
          </cell>
          <cell r="T325">
            <v>37712</v>
          </cell>
          <cell r="U325" t="str">
            <v>内河</v>
          </cell>
          <cell r="V325" t="str">
            <v>木质</v>
          </cell>
        </row>
        <row r="326">
          <cell r="C326" t="str">
            <v>粤番渔29808</v>
          </cell>
          <cell r="D326" t="str">
            <v>何瑞华</v>
          </cell>
          <cell r="E326" t="str">
            <v>13570702183</v>
          </cell>
          <cell r="F326" t="str">
            <v>440126196204124231</v>
          </cell>
          <cell r="G326" t="str">
            <v>广州市番禺区石碁镇海涌路低涌村段下涌东街26号</v>
          </cell>
        </row>
        <row r="326">
          <cell r="J326">
            <v>18.2</v>
          </cell>
          <cell r="K326">
            <v>15.8</v>
          </cell>
          <cell r="L326">
            <v>3.83</v>
          </cell>
          <cell r="M326">
            <v>1.56</v>
          </cell>
          <cell r="N326">
            <v>23</v>
          </cell>
          <cell r="O326">
            <v>8</v>
          </cell>
          <cell r="P326">
            <v>79</v>
          </cell>
          <cell r="Q326">
            <v>108</v>
          </cell>
          <cell r="R326">
            <v>440100099067</v>
          </cell>
          <cell r="S326" t="str">
            <v>4401131999020008</v>
          </cell>
          <cell r="T326">
            <v>36192</v>
          </cell>
          <cell r="U326" t="str">
            <v>海洋</v>
          </cell>
          <cell r="V326" t="str">
            <v>梢木</v>
          </cell>
        </row>
        <row r="327">
          <cell r="C327" t="str">
            <v>粤番渔29812</v>
          </cell>
          <cell r="D327" t="str">
            <v>陈根仔</v>
          </cell>
          <cell r="E327">
            <v>15811894876</v>
          </cell>
          <cell r="F327" t="str">
            <v>440126196012114813</v>
          </cell>
          <cell r="G327" t="str">
            <v>广州市番禺区新造镇水上坊一街五巷2号</v>
          </cell>
          <cell r="H327" t="str">
            <v>两边</v>
          </cell>
        </row>
        <row r="327">
          <cell r="J327">
            <v>13.34</v>
          </cell>
          <cell r="K327">
            <v>11.9</v>
          </cell>
          <cell r="L327">
            <v>2.27</v>
          </cell>
          <cell r="M327">
            <v>1.16</v>
          </cell>
          <cell r="N327">
            <v>9</v>
          </cell>
          <cell r="O327">
            <v>3</v>
          </cell>
          <cell r="P327">
            <v>31.6</v>
          </cell>
          <cell r="Q327">
            <v>43</v>
          </cell>
        </row>
        <row r="327">
          <cell r="S327" t="str">
            <v>4401131995060006</v>
          </cell>
          <cell r="T327">
            <v>34870</v>
          </cell>
          <cell r="U327" t="str">
            <v>海洋</v>
          </cell>
          <cell r="V327" t="str">
            <v>梢木</v>
          </cell>
        </row>
        <row r="328">
          <cell r="C328" t="str">
            <v>粤番渔29841</v>
          </cell>
          <cell r="D328" t="str">
            <v>陈炳洪</v>
          </cell>
          <cell r="E328" t="str">
            <v>13560051848</v>
          </cell>
          <cell r="F328" t="str">
            <v>440126197303050615</v>
          </cell>
          <cell r="G328" t="str">
            <v>广州市番禺区沙湾镇大涌口村1队</v>
          </cell>
        </row>
        <row r="328">
          <cell r="I328">
            <v>34938532</v>
          </cell>
          <cell r="J328">
            <v>15.48</v>
          </cell>
          <cell r="K328">
            <v>12.2</v>
          </cell>
          <cell r="L328">
            <v>2.65</v>
          </cell>
          <cell r="M328">
            <v>1.36</v>
          </cell>
          <cell r="N328">
            <v>8</v>
          </cell>
          <cell r="O328">
            <v>2</v>
          </cell>
          <cell r="P328">
            <v>39.7</v>
          </cell>
          <cell r="Q328">
            <v>54</v>
          </cell>
        </row>
        <row r="328">
          <cell r="S328" t="str">
            <v>4401132000090003</v>
          </cell>
          <cell r="T328">
            <v>36770</v>
          </cell>
          <cell r="U328" t="str">
            <v>内河</v>
          </cell>
          <cell r="V328" t="str">
            <v>木质</v>
          </cell>
        </row>
        <row r="329">
          <cell r="C329" t="str">
            <v>粤番渔29907</v>
          </cell>
          <cell r="D329" t="str">
            <v>谢银冰</v>
          </cell>
          <cell r="E329">
            <v>13809248543</v>
          </cell>
          <cell r="F329" t="str">
            <v>44012619740617424X</v>
          </cell>
          <cell r="G329" t="str">
            <v>广州市番禺区石楼镇中心村东街一巷26号</v>
          </cell>
        </row>
        <row r="329">
          <cell r="J329">
            <v>16.1</v>
          </cell>
          <cell r="K329">
            <v>13.1</v>
          </cell>
          <cell r="L329">
            <v>3.5</v>
          </cell>
          <cell r="M329">
            <v>1.34</v>
          </cell>
          <cell r="N329">
            <v>18</v>
          </cell>
          <cell r="O329">
            <v>6</v>
          </cell>
          <cell r="P329">
            <v>79</v>
          </cell>
          <cell r="Q329">
            <v>108</v>
          </cell>
        </row>
        <row r="329">
          <cell r="S329" t="str">
            <v>4401131997110001</v>
          </cell>
          <cell r="T329">
            <v>35752</v>
          </cell>
          <cell r="U329" t="str">
            <v>海洋</v>
          </cell>
          <cell r="V329" t="str">
            <v>梢木</v>
          </cell>
        </row>
        <row r="330">
          <cell r="C330" t="str">
            <v>粤番渔29913</v>
          </cell>
          <cell r="D330" t="str">
            <v>周彩生</v>
          </cell>
          <cell r="E330">
            <v>13602262550</v>
          </cell>
          <cell r="F330" t="str">
            <v>440181198607284268</v>
          </cell>
          <cell r="G330" t="str">
            <v>广州市番禺区石碁镇海涌路低涌村段下涌东街286号</v>
          </cell>
        </row>
        <row r="330">
          <cell r="I330">
            <v>34559711</v>
          </cell>
          <cell r="J330">
            <v>19.5</v>
          </cell>
          <cell r="K330">
            <v>17.1</v>
          </cell>
          <cell r="L330">
            <v>3.9</v>
          </cell>
          <cell r="M330">
            <v>1.5</v>
          </cell>
          <cell r="N330">
            <v>22</v>
          </cell>
          <cell r="O330">
            <v>8</v>
          </cell>
          <cell r="P330">
            <v>79</v>
          </cell>
          <cell r="Q330">
            <v>108</v>
          </cell>
        </row>
        <row r="330">
          <cell r="S330" t="str">
            <v>4401131998100006</v>
          </cell>
          <cell r="T330">
            <v>36094</v>
          </cell>
          <cell r="U330" t="str">
            <v>海洋</v>
          </cell>
          <cell r="V330" t="str">
            <v>梢木</v>
          </cell>
        </row>
        <row r="331">
          <cell r="C331" t="str">
            <v>粤番渔29958</v>
          </cell>
          <cell r="D331" t="str">
            <v>黎金炳</v>
          </cell>
          <cell r="E331">
            <v>13751796488</v>
          </cell>
          <cell r="F331" t="str">
            <v>440126197505063617</v>
          </cell>
          <cell r="G331" t="str">
            <v>广州市番禺区石楼镇江兴三街15号之二</v>
          </cell>
        </row>
        <row r="331">
          <cell r="J331">
            <v>11.9</v>
          </cell>
          <cell r="K331">
            <v>10.2</v>
          </cell>
          <cell r="L331">
            <v>2.45</v>
          </cell>
          <cell r="M331">
            <v>1.2</v>
          </cell>
          <cell r="N331">
            <v>3</v>
          </cell>
          <cell r="O331">
            <v>1</v>
          </cell>
          <cell r="P331">
            <v>8.8</v>
          </cell>
          <cell r="Q331">
            <v>12</v>
          </cell>
          <cell r="R331">
            <v>440113092155</v>
          </cell>
          <cell r="S331" t="str">
            <v>4401131992060012</v>
          </cell>
          <cell r="T331">
            <v>33775</v>
          </cell>
          <cell r="U331" t="str">
            <v>内河</v>
          </cell>
          <cell r="V331" t="str">
            <v>木质</v>
          </cell>
        </row>
        <row r="332">
          <cell r="C332" t="str">
            <v>粤番渔29961</v>
          </cell>
          <cell r="D332" t="str">
            <v>周满棠</v>
          </cell>
          <cell r="E332" t="str">
            <v>13694265203</v>
          </cell>
          <cell r="F332" t="str">
            <v>440126195505044214</v>
          </cell>
          <cell r="G332" t="str">
            <v>广州市番禺区石碁镇海涌路低涌村段下涌东街112号</v>
          </cell>
          <cell r="H332">
            <v>13610165389</v>
          </cell>
        </row>
        <row r="332">
          <cell r="J332">
            <v>13.6</v>
          </cell>
          <cell r="K332">
            <v>11.46</v>
          </cell>
          <cell r="L332">
            <v>2.65</v>
          </cell>
          <cell r="M332">
            <v>1.1</v>
          </cell>
          <cell r="N332">
            <v>8</v>
          </cell>
          <cell r="O332">
            <v>3</v>
          </cell>
          <cell r="P332">
            <v>31.6</v>
          </cell>
          <cell r="Q332">
            <v>43</v>
          </cell>
        </row>
        <row r="332">
          <cell r="S332" t="str">
            <v>4401131995060004</v>
          </cell>
          <cell r="T332">
            <v>34870</v>
          </cell>
          <cell r="U332" t="str">
            <v>海洋</v>
          </cell>
          <cell r="V332" t="str">
            <v>梢木</v>
          </cell>
        </row>
        <row r="333">
          <cell r="C333" t="str">
            <v>粤番渔29965</v>
          </cell>
          <cell r="D333" t="str">
            <v>陈秀琼</v>
          </cell>
          <cell r="E333">
            <v>13642763043</v>
          </cell>
          <cell r="F333" t="str">
            <v>44283019680608282X</v>
          </cell>
          <cell r="G333" t="str">
            <v>广州市番禺区石楼镇观龙下街56号</v>
          </cell>
        </row>
        <row r="333">
          <cell r="J333">
            <v>14.2</v>
          </cell>
          <cell r="K333">
            <v>11.15</v>
          </cell>
          <cell r="L333">
            <v>2.8</v>
          </cell>
          <cell r="M333">
            <v>1.3</v>
          </cell>
          <cell r="N333">
            <v>10</v>
          </cell>
          <cell r="O333">
            <v>3</v>
          </cell>
          <cell r="P333">
            <v>29.4</v>
          </cell>
          <cell r="Q333">
            <v>40</v>
          </cell>
        </row>
        <row r="333">
          <cell r="S333" t="str">
            <v>4401131992040001</v>
          </cell>
          <cell r="T333">
            <v>33714</v>
          </cell>
          <cell r="U333" t="str">
            <v>海洋</v>
          </cell>
          <cell r="V333" t="str">
            <v>梢木</v>
          </cell>
        </row>
        <row r="334">
          <cell r="C334" t="str">
            <v>粤番渔29966</v>
          </cell>
          <cell r="D334" t="str">
            <v>王巨添</v>
          </cell>
          <cell r="E334">
            <v>13928877892</v>
          </cell>
          <cell r="F334" t="str">
            <v>440126197205033619</v>
          </cell>
          <cell r="G334" t="str">
            <v>广州市番禺区石楼镇清流村</v>
          </cell>
        </row>
        <row r="334">
          <cell r="J334">
            <v>14.2</v>
          </cell>
          <cell r="K334">
            <v>11.8</v>
          </cell>
          <cell r="L334">
            <v>2.7</v>
          </cell>
          <cell r="M334">
            <v>1.1</v>
          </cell>
          <cell r="N334">
            <v>9</v>
          </cell>
          <cell r="O334">
            <v>3</v>
          </cell>
          <cell r="P334">
            <v>31.6</v>
          </cell>
          <cell r="Q334">
            <v>43</v>
          </cell>
        </row>
        <row r="334">
          <cell r="S334" t="str">
            <v>4401131992010031</v>
          </cell>
          <cell r="T334">
            <v>33604</v>
          </cell>
          <cell r="U334" t="str">
            <v>海洋</v>
          </cell>
          <cell r="V334" t="str">
            <v>梢木</v>
          </cell>
        </row>
        <row r="335">
          <cell r="C335" t="str">
            <v>粤番渔29971</v>
          </cell>
          <cell r="D335" t="str">
            <v>周锐添</v>
          </cell>
          <cell r="E335">
            <v>13600035533</v>
          </cell>
          <cell r="F335" t="str">
            <v>440126196912204259</v>
          </cell>
          <cell r="G335" t="str">
            <v>广州市番禺区石碁镇海涌路低涌村段下涌东街72号</v>
          </cell>
        </row>
        <row r="335">
          <cell r="I335">
            <v>34558772</v>
          </cell>
          <cell r="J335">
            <v>17.8</v>
          </cell>
          <cell r="K335">
            <v>15.25</v>
          </cell>
          <cell r="L335">
            <v>3.8</v>
          </cell>
          <cell r="M335">
            <v>1.35</v>
          </cell>
          <cell r="N335">
            <v>17</v>
          </cell>
          <cell r="O335">
            <v>6</v>
          </cell>
          <cell r="P335">
            <v>79</v>
          </cell>
          <cell r="Q335">
            <v>108</v>
          </cell>
        </row>
        <row r="335">
          <cell r="S335" t="str">
            <v>4401131999010028</v>
          </cell>
          <cell r="T335">
            <v>36165</v>
          </cell>
          <cell r="U335" t="str">
            <v>海洋</v>
          </cell>
          <cell r="V335" t="str">
            <v>梢木</v>
          </cell>
        </row>
        <row r="336">
          <cell r="C336" t="str">
            <v>粤番渔29973</v>
          </cell>
          <cell r="D336" t="str">
            <v>周惠萍</v>
          </cell>
          <cell r="E336" t="str">
            <v>13427576143</v>
          </cell>
          <cell r="F336" t="str">
            <v>440126197205184265</v>
          </cell>
          <cell r="G336" t="str">
            <v> 广州市番禺区石楼镇东盛街三巷35号 </v>
          </cell>
        </row>
        <row r="336">
          <cell r="J336">
            <v>16.8</v>
          </cell>
          <cell r="K336">
            <v>14.2</v>
          </cell>
          <cell r="L336">
            <v>3.8</v>
          </cell>
          <cell r="M336">
            <v>1.5</v>
          </cell>
          <cell r="N336">
            <v>17</v>
          </cell>
          <cell r="O336">
            <v>6</v>
          </cell>
          <cell r="P336">
            <v>79</v>
          </cell>
          <cell r="Q336">
            <v>108</v>
          </cell>
          <cell r="R336">
            <v>440100000036</v>
          </cell>
          <cell r="S336" t="str">
            <v>4401132000060001</v>
          </cell>
          <cell r="T336">
            <v>36706</v>
          </cell>
          <cell r="U336" t="str">
            <v>海洋</v>
          </cell>
          <cell r="V336" t="str">
            <v>梢木</v>
          </cell>
        </row>
        <row r="337">
          <cell r="C337" t="str">
            <v>粤番渔29979</v>
          </cell>
          <cell r="D337" t="str">
            <v>陈建庭</v>
          </cell>
          <cell r="E337" t="str">
            <v>13602266753</v>
          </cell>
          <cell r="F337" t="str">
            <v>440181198806264219</v>
          </cell>
          <cell r="G337" t="str">
            <v>广州市番禺区石碁镇海涌路低涌村段新村三巷2号</v>
          </cell>
        </row>
        <row r="337">
          <cell r="J337">
            <v>16</v>
          </cell>
          <cell r="K337">
            <v>14.3</v>
          </cell>
          <cell r="L337">
            <v>2.86</v>
          </cell>
          <cell r="M337">
            <v>1.6</v>
          </cell>
          <cell r="N337">
            <v>12</v>
          </cell>
          <cell r="O337">
            <v>3</v>
          </cell>
          <cell r="P337">
            <v>17.6</v>
          </cell>
          <cell r="Q337">
            <v>24</v>
          </cell>
          <cell r="R337">
            <v>440100096033</v>
          </cell>
          <cell r="S337" t="str">
            <v>4401131996010006</v>
          </cell>
          <cell r="T337">
            <v>35065</v>
          </cell>
          <cell r="U337" t="str">
            <v>海洋</v>
          </cell>
          <cell r="V337" t="str">
            <v>梢木</v>
          </cell>
        </row>
        <row r="338">
          <cell r="C338" t="str">
            <v>粤番渔29991</v>
          </cell>
          <cell r="D338" t="str">
            <v>周妹女</v>
          </cell>
          <cell r="E338">
            <v>13580328216</v>
          </cell>
          <cell r="F338" t="str">
            <v>440126197209123646</v>
          </cell>
          <cell r="G338" t="str">
            <v>广州市番禺区石楼镇南兴横街10号</v>
          </cell>
        </row>
        <row r="338">
          <cell r="J338">
            <v>18</v>
          </cell>
          <cell r="K338">
            <v>16</v>
          </cell>
          <cell r="L338">
            <v>3.8</v>
          </cell>
          <cell r="M338">
            <v>1.5</v>
          </cell>
          <cell r="N338">
            <v>18</v>
          </cell>
          <cell r="O338">
            <v>6</v>
          </cell>
          <cell r="P338">
            <v>24.6</v>
          </cell>
          <cell r="Q338">
            <v>34</v>
          </cell>
        </row>
        <row r="338">
          <cell r="S338" t="str">
            <v>4401131997010012</v>
          </cell>
          <cell r="T338">
            <v>35431</v>
          </cell>
          <cell r="U338" t="str">
            <v>海洋</v>
          </cell>
          <cell r="V338" t="str">
            <v>梢木</v>
          </cell>
        </row>
        <row r="339">
          <cell r="C339" t="str">
            <v>粤番渔31016</v>
          </cell>
          <cell r="D339" t="str">
            <v>陈炳洪</v>
          </cell>
          <cell r="E339" t="str">
            <v>13560051848</v>
          </cell>
          <cell r="F339" t="str">
            <v>440126197303050615</v>
          </cell>
          <cell r="G339" t="str">
            <v>广州市番禺区沙湾镇大涌口村1队</v>
          </cell>
        </row>
        <row r="339">
          <cell r="I339">
            <v>34938532</v>
          </cell>
          <cell r="J339">
            <v>8.3</v>
          </cell>
          <cell r="K339">
            <v>7.1</v>
          </cell>
          <cell r="L339">
            <v>1.29</v>
          </cell>
          <cell r="M339">
            <v>0.5</v>
          </cell>
          <cell r="N339">
            <v>1</v>
          </cell>
          <cell r="O339">
            <v>0.4</v>
          </cell>
          <cell r="P339">
            <v>11</v>
          </cell>
          <cell r="Q339">
            <v>15</v>
          </cell>
        </row>
        <row r="339">
          <cell r="S339" t="str">
            <v>4401131996090003</v>
          </cell>
          <cell r="T339">
            <v>35309</v>
          </cell>
          <cell r="U339" t="str">
            <v>内河</v>
          </cell>
          <cell r="V339" t="str">
            <v>木质</v>
          </cell>
        </row>
        <row r="340">
          <cell r="C340" t="str">
            <v>粤番渔31026</v>
          </cell>
          <cell r="D340" t="str">
            <v>陈锡明</v>
          </cell>
          <cell r="E340" t="str">
            <v>13710088098</v>
          </cell>
          <cell r="F340" t="str">
            <v>440126196505264510</v>
          </cell>
          <cell r="G340" t="str">
            <v>广州市番禺区南村镇市头村新村下街7号</v>
          </cell>
        </row>
        <row r="340">
          <cell r="I340">
            <v>34761385</v>
          </cell>
          <cell r="J340">
            <v>13.8</v>
          </cell>
          <cell r="K340">
            <v>12.3</v>
          </cell>
          <cell r="L340">
            <v>2.35</v>
          </cell>
          <cell r="M340">
            <v>1.2</v>
          </cell>
          <cell r="N340">
            <v>5</v>
          </cell>
          <cell r="O340">
            <v>1</v>
          </cell>
          <cell r="P340">
            <v>17.6</v>
          </cell>
          <cell r="Q340">
            <v>24</v>
          </cell>
        </row>
        <row r="340">
          <cell r="S340" t="str">
            <v>4401132000120007</v>
          </cell>
          <cell r="T340">
            <v>36861</v>
          </cell>
          <cell r="U340" t="str">
            <v>内河</v>
          </cell>
          <cell r="V340" t="str">
            <v>木质</v>
          </cell>
        </row>
        <row r="341">
          <cell r="C341" t="str">
            <v>粤番渔31126 </v>
          </cell>
          <cell r="D341" t="str">
            <v>李健华</v>
          </cell>
          <cell r="E341" t="str">
            <v>13414134470</v>
          </cell>
          <cell r="F341" t="str">
            <v>440181198704013611</v>
          </cell>
          <cell r="G341" t="str">
            <v>广州市番禺区石楼镇沙南村12队</v>
          </cell>
        </row>
        <row r="341">
          <cell r="J341">
            <v>9.7</v>
          </cell>
          <cell r="K341">
            <v>8.6</v>
          </cell>
          <cell r="L341">
            <v>1.77</v>
          </cell>
          <cell r="M341">
            <v>1.4</v>
          </cell>
          <cell r="N341">
            <v>4</v>
          </cell>
          <cell r="O341">
            <v>1</v>
          </cell>
          <cell r="P341">
            <v>4.4</v>
          </cell>
          <cell r="Q341">
            <v>6</v>
          </cell>
          <cell r="R341">
            <v>440113094103</v>
          </cell>
          <cell r="S341" t="str">
            <v>4401131994050003</v>
          </cell>
          <cell r="T341">
            <v>34455</v>
          </cell>
          <cell r="U341" t="str">
            <v>内河</v>
          </cell>
          <cell r="V341" t="str">
            <v>木质</v>
          </cell>
        </row>
        <row r="342">
          <cell r="C342" t="str">
            <v>粤番渔31060</v>
          </cell>
          <cell r="D342" t="str">
            <v>陈健文</v>
          </cell>
          <cell r="E342" t="str">
            <v>13610206134</v>
          </cell>
          <cell r="F342" t="str">
            <v>440126197401293653</v>
          </cell>
          <cell r="G342" t="str">
            <v>广州市番禺区石楼镇两盛街54号之二</v>
          </cell>
        </row>
        <row r="342">
          <cell r="J342">
            <v>7.3</v>
          </cell>
          <cell r="K342">
            <v>7</v>
          </cell>
          <cell r="L342">
            <v>1.2</v>
          </cell>
          <cell r="M342">
            <v>0.6</v>
          </cell>
          <cell r="N342">
            <v>1</v>
          </cell>
          <cell r="O342">
            <v>0.4</v>
          </cell>
          <cell r="P342">
            <v>5.1</v>
          </cell>
          <cell r="Q342">
            <v>7</v>
          </cell>
        </row>
        <row r="342">
          <cell r="S342" t="str">
            <v>4401131994010029</v>
          </cell>
          <cell r="T342">
            <v>34335</v>
          </cell>
          <cell r="U342" t="str">
            <v>内河</v>
          </cell>
          <cell r="V342" t="str">
            <v>木质</v>
          </cell>
        </row>
        <row r="343">
          <cell r="C343" t="str">
            <v>粤番渔31063</v>
          </cell>
          <cell r="D343" t="str">
            <v>梁浩瀚</v>
          </cell>
          <cell r="E343" t="str">
            <v>15011945509</v>
          </cell>
          <cell r="F343" t="str">
            <v>440181199705213636</v>
          </cell>
          <cell r="G343" t="str">
            <v>广州市番禺区石楼镇合兴东一街224号</v>
          </cell>
        </row>
        <row r="343">
          <cell r="J343">
            <v>7</v>
          </cell>
          <cell r="K343">
            <v>6</v>
          </cell>
          <cell r="L343">
            <v>1.6</v>
          </cell>
          <cell r="M343">
            <v>0.8</v>
          </cell>
          <cell r="N343">
            <v>1</v>
          </cell>
        </row>
        <row r="343">
          <cell r="P343">
            <v>4.4</v>
          </cell>
          <cell r="Q343">
            <v>6</v>
          </cell>
        </row>
        <row r="343">
          <cell r="S343" t="str">
            <v>4401131989100009</v>
          </cell>
          <cell r="T343">
            <v>32794</v>
          </cell>
          <cell r="U343" t="str">
            <v>内河</v>
          </cell>
          <cell r="V343" t="str">
            <v>木质</v>
          </cell>
        </row>
        <row r="344">
          <cell r="C344" t="str">
            <v>粤番渔31070</v>
          </cell>
          <cell r="D344" t="str">
            <v>何志锋</v>
          </cell>
          <cell r="E344">
            <v>15521008338</v>
          </cell>
          <cell r="F344" t="str">
            <v>440181198205080617</v>
          </cell>
          <cell r="G344" t="str">
            <v>广州市番禺区沙湾镇会龙街63号</v>
          </cell>
        </row>
        <row r="344">
          <cell r="J344">
            <v>6</v>
          </cell>
          <cell r="K344">
            <v>5.5</v>
          </cell>
          <cell r="L344">
            <v>1.2</v>
          </cell>
          <cell r="M344">
            <v>0.5</v>
          </cell>
          <cell r="N344">
            <v>1</v>
          </cell>
          <cell r="O344">
            <v>0.3</v>
          </cell>
          <cell r="P344">
            <v>2.9</v>
          </cell>
          <cell r="Q344">
            <v>4</v>
          </cell>
        </row>
        <row r="344">
          <cell r="S344" t="str">
            <v>4401131996030005</v>
          </cell>
          <cell r="T344">
            <v>35125</v>
          </cell>
          <cell r="U344" t="str">
            <v>内河</v>
          </cell>
          <cell r="V344" t="str">
            <v>木质</v>
          </cell>
        </row>
        <row r="345">
          <cell r="C345" t="str">
            <v>粤番渔31071</v>
          </cell>
          <cell r="D345" t="str">
            <v>郭树辉</v>
          </cell>
          <cell r="E345">
            <v>13711328550</v>
          </cell>
          <cell r="F345" t="str">
            <v>440126197510050618</v>
          </cell>
          <cell r="G345" t="str">
            <v>广州市番禺区沙湾镇大涌口大路24号</v>
          </cell>
        </row>
        <row r="345">
          <cell r="I345">
            <v>34739783</v>
          </cell>
          <cell r="J345">
            <v>7.2</v>
          </cell>
          <cell r="K345">
            <v>6</v>
          </cell>
          <cell r="L345">
            <v>1.2</v>
          </cell>
          <cell r="M345">
            <v>0.6</v>
          </cell>
          <cell r="N345">
            <v>1</v>
          </cell>
          <cell r="O345">
            <v>0.3</v>
          </cell>
          <cell r="P345">
            <v>2.9</v>
          </cell>
          <cell r="Q345">
            <v>4</v>
          </cell>
        </row>
        <row r="345">
          <cell r="S345" t="str">
            <v>4401131996030004</v>
          </cell>
          <cell r="T345">
            <v>35125</v>
          </cell>
          <cell r="U345" t="str">
            <v>内河</v>
          </cell>
          <cell r="V345" t="str">
            <v>木质</v>
          </cell>
        </row>
        <row r="346">
          <cell r="C346" t="str">
            <v>粤番渔31073</v>
          </cell>
          <cell r="D346" t="str">
            <v>方志明</v>
          </cell>
          <cell r="E346" t="str">
            <v>13538826248</v>
          </cell>
          <cell r="F346" t="str">
            <v>440181198304046916</v>
          </cell>
          <cell r="G346" t="str">
            <v>广州市番禺区南堤西路二巷二横4号</v>
          </cell>
          <cell r="H346" t="str">
            <v>13022000452
13527674918</v>
          </cell>
          <cell r="I346">
            <v>84811909</v>
          </cell>
          <cell r="J346">
            <v>8</v>
          </cell>
          <cell r="K346">
            <v>7.1</v>
          </cell>
          <cell r="L346">
            <v>1.7</v>
          </cell>
          <cell r="M346">
            <v>0.8</v>
          </cell>
          <cell r="N346">
            <v>2</v>
          </cell>
          <cell r="O346">
            <v>0.7</v>
          </cell>
          <cell r="P346">
            <v>8.8</v>
          </cell>
          <cell r="Q346">
            <v>12</v>
          </cell>
        </row>
        <row r="346">
          <cell r="S346" t="str">
            <v>4401131991120014</v>
          </cell>
          <cell r="T346">
            <v>33573</v>
          </cell>
          <cell r="U346" t="str">
            <v>内河</v>
          </cell>
          <cell r="V346" t="str">
            <v>木质</v>
          </cell>
        </row>
        <row r="347">
          <cell r="C347" t="str">
            <v>粤番渔31158</v>
          </cell>
          <cell r="D347" t="str">
            <v>何溢文</v>
          </cell>
          <cell r="E347" t="str">
            <v>13928895228</v>
          </cell>
          <cell r="F347" t="str">
            <v>440181199103064258</v>
          </cell>
          <cell r="G347" t="str">
            <v>广州市番禺区海涌路低涌村段新村四巷1号</v>
          </cell>
        </row>
        <row r="347">
          <cell r="J347">
            <v>8.8</v>
          </cell>
          <cell r="K347">
            <v>8.14</v>
          </cell>
          <cell r="L347">
            <v>1.65</v>
          </cell>
          <cell r="M347">
            <v>0.85</v>
          </cell>
          <cell r="N347">
            <v>2</v>
          </cell>
          <cell r="O347">
            <v>0.8</v>
          </cell>
          <cell r="P347">
            <v>4.4</v>
          </cell>
          <cell r="Q347">
            <v>6</v>
          </cell>
          <cell r="R347">
            <v>440113024026</v>
          </cell>
        </row>
        <row r="347">
          <cell r="T347">
            <v>45517</v>
          </cell>
          <cell r="U347" t="str">
            <v>内河</v>
          </cell>
          <cell r="V347" t="str">
            <v>玻璃钢</v>
          </cell>
        </row>
        <row r="348">
          <cell r="C348" t="str">
            <v>粤番渔31077</v>
          </cell>
          <cell r="D348" t="str">
            <v>黄德元</v>
          </cell>
          <cell r="E348">
            <v>13682281609</v>
          </cell>
          <cell r="F348" t="str">
            <v>440181198201160636</v>
          </cell>
          <cell r="G348" t="str">
            <v>广州市番禺区沙湾镇务本街44号</v>
          </cell>
        </row>
        <row r="348">
          <cell r="J348">
            <v>5.6</v>
          </cell>
          <cell r="K348">
            <v>5.6</v>
          </cell>
          <cell r="L348">
            <v>1.12</v>
          </cell>
          <cell r="M348">
            <v>0.44</v>
          </cell>
          <cell r="N348">
            <v>1</v>
          </cell>
          <cell r="O348">
            <v>0.3</v>
          </cell>
          <cell r="P348">
            <v>2.9</v>
          </cell>
          <cell r="Q348">
            <v>4</v>
          </cell>
        </row>
        <row r="348">
          <cell r="S348" t="str">
            <v>4401131997010019</v>
          </cell>
          <cell r="T348">
            <v>35431</v>
          </cell>
          <cell r="U348" t="str">
            <v>内河</v>
          </cell>
          <cell r="V348" t="str">
            <v>木质</v>
          </cell>
        </row>
        <row r="349">
          <cell r="C349" t="str">
            <v>粤番渔31078</v>
          </cell>
          <cell r="D349" t="str">
            <v>黄柱民</v>
          </cell>
          <cell r="E349">
            <v>13710441312</v>
          </cell>
          <cell r="F349" t="str">
            <v>440181198104080618</v>
          </cell>
          <cell r="G349" t="str">
            <v>广州市番禺区沙湾镇务本街二巷5号</v>
          </cell>
        </row>
        <row r="349">
          <cell r="J349">
            <v>6</v>
          </cell>
          <cell r="K349">
            <v>6</v>
          </cell>
          <cell r="L349">
            <v>1.3</v>
          </cell>
          <cell r="M349">
            <v>0.7</v>
          </cell>
          <cell r="N349">
            <v>1</v>
          </cell>
          <cell r="O349">
            <v>0.3</v>
          </cell>
          <cell r="P349">
            <v>2.9</v>
          </cell>
          <cell r="Q349">
            <v>4</v>
          </cell>
        </row>
        <row r="349">
          <cell r="S349" t="str">
            <v>4401131995120005</v>
          </cell>
          <cell r="T349">
            <v>35064</v>
          </cell>
          <cell r="U349" t="str">
            <v>内河</v>
          </cell>
          <cell r="V349" t="str">
            <v>木质</v>
          </cell>
        </row>
        <row r="350">
          <cell r="C350" t="str">
            <v>粤番渔31083</v>
          </cell>
          <cell r="D350" t="str">
            <v>郭钜生</v>
          </cell>
          <cell r="E350" t="str">
            <v>13622872113</v>
          </cell>
          <cell r="F350" t="str">
            <v>440126197511160616</v>
          </cell>
          <cell r="G350" t="str">
            <v>广州市番禺区沙龙头新一街41号</v>
          </cell>
        </row>
        <row r="350">
          <cell r="I350">
            <v>84631561</v>
          </cell>
          <cell r="J350">
            <v>6.2</v>
          </cell>
          <cell r="K350">
            <v>6.2</v>
          </cell>
          <cell r="L350">
            <v>1.2</v>
          </cell>
          <cell r="M350">
            <v>0.5</v>
          </cell>
          <cell r="N350">
            <v>1</v>
          </cell>
          <cell r="O350">
            <v>0.3</v>
          </cell>
          <cell r="P350">
            <v>0</v>
          </cell>
          <cell r="Q350">
            <v>0</v>
          </cell>
        </row>
        <row r="350">
          <cell r="S350" t="str">
            <v>4401132000010033</v>
          </cell>
          <cell r="T350">
            <v>36556</v>
          </cell>
          <cell r="U350" t="str">
            <v>内河</v>
          </cell>
          <cell r="V350" t="str">
            <v>木质</v>
          </cell>
        </row>
        <row r="351">
          <cell r="C351" t="str">
            <v>粤番渔31084</v>
          </cell>
          <cell r="D351" t="str">
            <v>陈志标</v>
          </cell>
          <cell r="E351" t="str">
            <v>13794429988</v>
          </cell>
          <cell r="F351" t="str">
            <v>440181197801173612</v>
          </cell>
          <cell r="G351" t="str">
            <v>广州市番禺区石楼镇清流村沙东街58号</v>
          </cell>
        </row>
        <row r="351">
          <cell r="J351">
            <v>6.97</v>
          </cell>
          <cell r="K351">
            <v>6.48</v>
          </cell>
          <cell r="L351">
            <v>1.2</v>
          </cell>
          <cell r="M351">
            <v>0.55</v>
          </cell>
          <cell r="N351">
            <v>1</v>
          </cell>
          <cell r="O351">
            <v>0</v>
          </cell>
          <cell r="P351">
            <v>4.4</v>
          </cell>
          <cell r="Q351">
            <v>6</v>
          </cell>
        </row>
        <row r="351">
          <cell r="S351" t="str">
            <v>4401131999060007</v>
          </cell>
          <cell r="T351">
            <v>36331</v>
          </cell>
          <cell r="U351" t="str">
            <v>内河</v>
          </cell>
          <cell r="V351" t="str">
            <v>木质</v>
          </cell>
        </row>
        <row r="352">
          <cell r="C352" t="str">
            <v>粤番渔31085</v>
          </cell>
          <cell r="D352" t="str">
            <v>彭金泉</v>
          </cell>
          <cell r="E352" t="str">
            <v>13926224540</v>
          </cell>
          <cell r="F352" t="str">
            <v>44012619660415451X</v>
          </cell>
          <cell r="G352" t="str">
            <v>广东省番禺区南村镇市头村塘基大街22号</v>
          </cell>
        </row>
        <row r="352">
          <cell r="J352">
            <v>12.6</v>
          </cell>
          <cell r="K352">
            <v>11</v>
          </cell>
          <cell r="L352">
            <v>2.26</v>
          </cell>
          <cell r="M352">
            <v>1.3</v>
          </cell>
          <cell r="N352">
            <v>6</v>
          </cell>
          <cell r="O352">
            <v>2</v>
          </cell>
          <cell r="P352">
            <v>8.8</v>
          </cell>
          <cell r="Q352">
            <v>12</v>
          </cell>
          <cell r="R352">
            <v>440113096082</v>
          </cell>
          <cell r="S352" t="str">
            <v>4401131996027001</v>
          </cell>
          <cell r="T352">
            <v>35098</v>
          </cell>
          <cell r="U352" t="str">
            <v>内河</v>
          </cell>
          <cell r="V352" t="str">
            <v>木质</v>
          </cell>
        </row>
        <row r="353">
          <cell r="C353" t="str">
            <v>粤番渔31088</v>
          </cell>
          <cell r="D353" t="str">
            <v>冯志伟</v>
          </cell>
          <cell r="E353" t="str">
            <v>13450443763</v>
          </cell>
          <cell r="F353" t="str">
            <v>44018119820810061X</v>
          </cell>
          <cell r="G353" t="str">
            <v>广州市番禺区沙湾镇草河一街141号</v>
          </cell>
        </row>
        <row r="353">
          <cell r="J353">
            <v>4.6</v>
          </cell>
          <cell r="K353">
            <v>4.08</v>
          </cell>
          <cell r="L353">
            <v>0.94</v>
          </cell>
          <cell r="M353">
            <v>0.3</v>
          </cell>
          <cell r="N353">
            <v>1</v>
          </cell>
          <cell r="O353">
            <v>0.3</v>
          </cell>
          <cell r="P353">
            <v>2.9</v>
          </cell>
          <cell r="Q353">
            <v>4</v>
          </cell>
          <cell r="R353">
            <v>440113001027</v>
          </cell>
          <cell r="S353" t="str">
            <v>4401132001010009</v>
          </cell>
          <cell r="T353">
            <v>36892</v>
          </cell>
          <cell r="U353" t="str">
            <v>内河</v>
          </cell>
          <cell r="V353" t="str">
            <v>木质</v>
          </cell>
        </row>
        <row r="354">
          <cell r="C354" t="str">
            <v>粤番渔31089</v>
          </cell>
          <cell r="D354" t="str">
            <v>陈树辉</v>
          </cell>
          <cell r="E354" t="str">
            <v>13928844499</v>
          </cell>
          <cell r="F354" t="str">
            <v>440181198109060659</v>
          </cell>
          <cell r="G354" t="str">
            <v>广州市番禺区沙湾镇大涌口村1队</v>
          </cell>
        </row>
        <row r="354">
          <cell r="J354">
            <v>15</v>
          </cell>
          <cell r="K354">
            <v>9.95</v>
          </cell>
          <cell r="L354">
            <v>2.64</v>
          </cell>
          <cell r="M354">
            <v>1.2</v>
          </cell>
          <cell r="N354">
            <v>7</v>
          </cell>
          <cell r="O354">
            <v>2</v>
          </cell>
          <cell r="P354">
            <v>16.2</v>
          </cell>
          <cell r="Q354">
            <v>22</v>
          </cell>
        </row>
        <row r="354">
          <cell r="S354" t="str">
            <v>4401132002047003</v>
          </cell>
          <cell r="T354">
            <v>37372</v>
          </cell>
          <cell r="U354" t="str">
            <v>内河</v>
          </cell>
          <cell r="V354" t="str">
            <v>木质</v>
          </cell>
        </row>
        <row r="355">
          <cell r="C355" t="str">
            <v>粤番渔31130</v>
          </cell>
          <cell r="D355" t="str">
            <v>马三女</v>
          </cell>
          <cell r="E355" t="str">
            <v>13556055008</v>
          </cell>
          <cell r="F355" t="str">
            <v>440126197408141820</v>
          </cell>
          <cell r="G355" t="str">
            <v>广州市番禺区石基镇大刀沙路21号</v>
          </cell>
        </row>
        <row r="355">
          <cell r="J355">
            <v>8.8</v>
          </cell>
          <cell r="K355">
            <v>8.14</v>
          </cell>
          <cell r="L355">
            <v>1.65</v>
          </cell>
          <cell r="M355">
            <v>0.85</v>
          </cell>
          <cell r="N355">
            <v>2</v>
          </cell>
          <cell r="O355">
            <v>0.8</v>
          </cell>
          <cell r="P355">
            <v>8.8</v>
          </cell>
          <cell r="Q355">
            <v>12</v>
          </cell>
          <cell r="R355">
            <v>440113024033</v>
          </cell>
        </row>
        <row r="355">
          <cell r="T355">
            <v>45517</v>
          </cell>
          <cell r="U355" t="str">
            <v>内河</v>
          </cell>
          <cell r="V355" t="str">
            <v>玻璃钢</v>
          </cell>
        </row>
        <row r="356">
          <cell r="C356" t="str">
            <v>粤番渔31109</v>
          </cell>
          <cell r="D356" t="str">
            <v>梁惠珍</v>
          </cell>
          <cell r="E356">
            <v>13318712610</v>
          </cell>
          <cell r="F356" t="str">
            <v>440126197003053646</v>
          </cell>
          <cell r="G356" t="str">
            <v>广州市番禺区石楼镇地玄北街30号</v>
          </cell>
        </row>
        <row r="356">
          <cell r="J356">
            <v>8.39</v>
          </cell>
          <cell r="K356">
            <v>7.51</v>
          </cell>
          <cell r="L356">
            <v>1.62</v>
          </cell>
          <cell r="M356">
            <v>0.76</v>
          </cell>
          <cell r="N356">
            <v>1</v>
          </cell>
          <cell r="O356">
            <v>1</v>
          </cell>
          <cell r="P356">
            <v>8.8</v>
          </cell>
          <cell r="Q356">
            <v>12</v>
          </cell>
          <cell r="R356">
            <v>440113024005</v>
          </cell>
        </row>
        <row r="356">
          <cell r="T356">
            <v>45384</v>
          </cell>
          <cell r="U356" t="str">
            <v>内河</v>
          </cell>
          <cell r="V356" t="str">
            <v>玻璃钢</v>
          </cell>
        </row>
        <row r="357">
          <cell r="C357" t="str">
            <v>粤番渔31111</v>
          </cell>
          <cell r="D357" t="str">
            <v>李健华</v>
          </cell>
          <cell r="E357" t="str">
            <v>13760721292</v>
          </cell>
          <cell r="F357" t="str">
            <v>440181198704013611</v>
          </cell>
          <cell r="G357" t="str">
            <v>广州市番禺区沙尾下街一巷4号</v>
          </cell>
        </row>
        <row r="357">
          <cell r="J357">
            <v>8.39</v>
          </cell>
          <cell r="K357">
            <v>7.51</v>
          </cell>
          <cell r="L357">
            <v>1.62</v>
          </cell>
          <cell r="M357">
            <v>0.76</v>
          </cell>
          <cell r="N357">
            <v>1</v>
          </cell>
          <cell r="O357">
            <v>1</v>
          </cell>
          <cell r="P357">
            <v>4.4</v>
          </cell>
          <cell r="Q357">
            <v>6</v>
          </cell>
          <cell r="R357">
            <v>440113024007</v>
          </cell>
        </row>
        <row r="357">
          <cell r="T357">
            <v>45384</v>
          </cell>
          <cell r="U357" t="str">
            <v>内河</v>
          </cell>
          <cell r="V357" t="str">
            <v>玻璃钢</v>
          </cell>
        </row>
        <row r="358">
          <cell r="C358" t="str">
            <v>粤番渔31115</v>
          </cell>
          <cell r="D358" t="str">
            <v>冯汉波</v>
          </cell>
          <cell r="E358">
            <v>13610125625</v>
          </cell>
          <cell r="F358" t="str">
            <v>440126196404053618</v>
          </cell>
          <cell r="G358" t="str">
            <v>广州市番禺区石楼镇沙尾下街六巷1号</v>
          </cell>
        </row>
        <row r="358">
          <cell r="J358">
            <v>8.39</v>
          </cell>
          <cell r="K358">
            <v>7.51</v>
          </cell>
          <cell r="L358">
            <v>1.62</v>
          </cell>
          <cell r="M358">
            <v>0.76</v>
          </cell>
          <cell r="N358">
            <v>1</v>
          </cell>
          <cell r="O358">
            <v>1</v>
          </cell>
          <cell r="P358">
            <v>5.2</v>
          </cell>
        </row>
        <row r="358">
          <cell r="R358">
            <v>440113024006</v>
          </cell>
        </row>
        <row r="358">
          <cell r="T358">
            <v>45392</v>
          </cell>
          <cell r="U358" t="str">
            <v>内河</v>
          </cell>
          <cell r="V358" t="str">
            <v>玻璃钢</v>
          </cell>
        </row>
        <row r="359">
          <cell r="C359" t="str">
            <v>粤番渔31116</v>
          </cell>
          <cell r="D359" t="str">
            <v>黄金成</v>
          </cell>
          <cell r="E359" t="str">
            <v>19865484679</v>
          </cell>
          <cell r="F359" t="str">
            <v>440126196206223719</v>
          </cell>
          <cell r="G359" t="str">
            <v>广州市番禺区石楼镇合兴东一街142号</v>
          </cell>
        </row>
        <row r="359">
          <cell r="J359">
            <v>6.9</v>
          </cell>
          <cell r="K359">
            <v>6.5</v>
          </cell>
          <cell r="L359">
            <v>1.2</v>
          </cell>
          <cell r="M359">
            <v>0.5</v>
          </cell>
          <cell r="N359">
            <v>1</v>
          </cell>
        </row>
        <row r="359">
          <cell r="P359">
            <v>4.4</v>
          </cell>
        </row>
        <row r="359">
          <cell r="S359" t="str">
            <v>4401132000010035</v>
          </cell>
          <cell r="T359">
            <v>36526</v>
          </cell>
          <cell r="U359" t="str">
            <v>内河</v>
          </cell>
          <cell r="V359" t="str">
            <v>木质</v>
          </cell>
        </row>
        <row r="360">
          <cell r="C360" t="str">
            <v>粤番渔31118</v>
          </cell>
          <cell r="D360" t="str">
            <v>霍伟强</v>
          </cell>
          <cell r="E360" t="str">
            <v>13450401929</v>
          </cell>
          <cell r="F360" t="str">
            <v>440181198702253611</v>
          </cell>
          <cell r="G360" t="str">
            <v>广州市番禺区石楼镇江兴四街8号</v>
          </cell>
        </row>
        <row r="360">
          <cell r="J360">
            <v>7.1</v>
          </cell>
          <cell r="K360">
            <v>5.9</v>
          </cell>
          <cell r="L360">
            <v>1.29</v>
          </cell>
          <cell r="M360">
            <v>0.6</v>
          </cell>
          <cell r="N360">
            <v>1</v>
          </cell>
          <cell r="O360">
            <v>0</v>
          </cell>
          <cell r="P360">
            <v>2.9</v>
          </cell>
          <cell r="Q360">
            <v>4</v>
          </cell>
        </row>
        <row r="360">
          <cell r="S360" t="str">
            <v>4401131999010057</v>
          </cell>
          <cell r="T360">
            <v>36161</v>
          </cell>
          <cell r="U360" t="str">
            <v>内河</v>
          </cell>
          <cell r="V360" t="str">
            <v>木质</v>
          </cell>
        </row>
        <row r="361">
          <cell r="C361" t="str">
            <v>粤番渔31119</v>
          </cell>
          <cell r="D361" t="str">
            <v>彭金泉</v>
          </cell>
          <cell r="E361">
            <v>13926224540</v>
          </cell>
          <cell r="F361" t="str">
            <v>44012619660415451X</v>
          </cell>
          <cell r="G361" t="str">
            <v>广州市番禺区南村镇市头村塘基大街22号</v>
          </cell>
        </row>
        <row r="361">
          <cell r="J361">
            <v>12.05</v>
          </cell>
          <cell r="K361">
            <v>10.28</v>
          </cell>
          <cell r="L361">
            <v>2.4</v>
          </cell>
          <cell r="M361">
            <v>0.8</v>
          </cell>
          <cell r="N361">
            <v>4</v>
          </cell>
          <cell r="O361">
            <v>1</v>
          </cell>
          <cell r="P361">
            <v>8.8</v>
          </cell>
          <cell r="Q361">
            <v>12.0547945205479</v>
          </cell>
          <cell r="R361">
            <v>440113024037</v>
          </cell>
        </row>
        <row r="361">
          <cell r="T361">
            <v>45558</v>
          </cell>
          <cell r="U361" t="str">
            <v>内河</v>
          </cell>
          <cell r="V361" t="str">
            <v>玻璃钢</v>
          </cell>
        </row>
        <row r="362">
          <cell r="C362" t="str">
            <v>粤番渔31122</v>
          </cell>
          <cell r="D362" t="str">
            <v>郭健辉</v>
          </cell>
          <cell r="E362" t="str">
            <v>15626460231</v>
          </cell>
          <cell r="F362" t="str">
            <v>440181198504183632</v>
          </cell>
          <cell r="G362" t="str">
            <v>广州市番禺区石楼镇沙尾下街十五巷1号</v>
          </cell>
        </row>
        <row r="362">
          <cell r="J362">
            <v>8.6</v>
          </cell>
          <cell r="K362">
            <v>7.12</v>
          </cell>
          <cell r="L362">
            <v>1.9</v>
          </cell>
          <cell r="M362">
            <v>0.75</v>
          </cell>
          <cell r="N362">
            <v>2</v>
          </cell>
          <cell r="O362">
            <v>0.9</v>
          </cell>
          <cell r="P362">
            <v>8.8</v>
          </cell>
          <cell r="Q362">
            <v>12</v>
          </cell>
          <cell r="R362">
            <v>440113024012</v>
          </cell>
        </row>
        <row r="362">
          <cell r="T362">
            <v>45449</v>
          </cell>
          <cell r="U362" t="str">
            <v>内河</v>
          </cell>
          <cell r="V362" t="str">
            <v>玻璃钢</v>
          </cell>
        </row>
        <row r="363">
          <cell r="C363" t="str">
            <v>粤番渔31123</v>
          </cell>
          <cell r="D363" t="str">
            <v>陈健文</v>
          </cell>
          <cell r="E363">
            <v>13610206134</v>
          </cell>
          <cell r="F363" t="str">
            <v>440126197401293653</v>
          </cell>
          <cell r="G363" t="str">
            <v>广州市番禺区石楼镇两盛街54号之二</v>
          </cell>
        </row>
        <row r="363">
          <cell r="I363">
            <v>84651022</v>
          </cell>
          <cell r="J363">
            <v>8.6</v>
          </cell>
          <cell r="K363">
            <v>7.12</v>
          </cell>
          <cell r="L363">
            <v>1.9</v>
          </cell>
          <cell r="M363">
            <v>0.75</v>
          </cell>
          <cell r="N363">
            <v>2</v>
          </cell>
          <cell r="O363">
            <v>0.9</v>
          </cell>
          <cell r="P363">
            <v>5.1</v>
          </cell>
          <cell r="Q363">
            <v>7</v>
          </cell>
          <cell r="R363">
            <v>440113024013</v>
          </cell>
        </row>
        <row r="363">
          <cell r="T363">
            <v>45449</v>
          </cell>
          <cell r="U363" t="str">
            <v>内河</v>
          </cell>
          <cell r="V363" t="str">
            <v>玻璃钢</v>
          </cell>
        </row>
        <row r="364">
          <cell r="C364" t="str">
            <v>粤番渔31132</v>
          </cell>
          <cell r="D364" t="str">
            <v>冯培辉</v>
          </cell>
          <cell r="E364" t="str">
            <v>13763310969</v>
          </cell>
          <cell r="F364" t="str">
            <v>440126197509023671</v>
          </cell>
          <cell r="G364" t="str">
            <v>广州市番禺区石楼镇沙尾上街46号之二</v>
          </cell>
        </row>
        <row r="364">
          <cell r="J364">
            <v>8.39</v>
          </cell>
          <cell r="K364">
            <v>7.51</v>
          </cell>
          <cell r="L364">
            <v>1.62</v>
          </cell>
          <cell r="M364">
            <v>0.76</v>
          </cell>
          <cell r="N364">
            <v>1</v>
          </cell>
          <cell r="O364">
            <v>1</v>
          </cell>
          <cell r="P364">
            <v>4.4</v>
          </cell>
          <cell r="Q364">
            <v>6</v>
          </cell>
          <cell r="R364">
            <v>440113024017</v>
          </cell>
        </row>
        <row r="364">
          <cell r="T364">
            <v>45475</v>
          </cell>
          <cell r="U364" t="str">
            <v>内河</v>
          </cell>
          <cell r="V364" t="str">
            <v>玻璃钢</v>
          </cell>
        </row>
        <row r="365">
          <cell r="C365" t="str">
            <v>粤番渔31136</v>
          </cell>
          <cell r="D365" t="str">
            <v>冯少玲</v>
          </cell>
          <cell r="E365" t="str">
            <v>13711346830</v>
          </cell>
          <cell r="F365" t="str">
            <v>440126197605103620</v>
          </cell>
          <cell r="G365" t="str">
            <v>广东省广州市番禺区石碁镇海涌路海傍村段界涌东街10号</v>
          </cell>
        </row>
        <row r="365">
          <cell r="J365">
            <v>8.39</v>
          </cell>
          <cell r="K365">
            <v>7.51</v>
          </cell>
          <cell r="L365">
            <v>1.62</v>
          </cell>
          <cell r="M365">
            <v>0.76</v>
          </cell>
          <cell r="N365">
            <v>1</v>
          </cell>
          <cell r="O365">
            <v>1</v>
          </cell>
          <cell r="P365">
            <v>4.4</v>
          </cell>
          <cell r="Q365">
            <v>6</v>
          </cell>
          <cell r="R365">
            <v>440113024021</v>
          </cell>
        </row>
        <row r="365">
          <cell r="T365">
            <v>45498</v>
          </cell>
          <cell r="U365" t="str">
            <v>内河</v>
          </cell>
          <cell r="V365" t="str">
            <v>玻璃钢</v>
          </cell>
        </row>
        <row r="366">
          <cell r="C366" t="str">
            <v>粤番渔31139</v>
          </cell>
          <cell r="D366" t="str">
            <v>黄金全</v>
          </cell>
          <cell r="E366">
            <v>13710906834</v>
          </cell>
          <cell r="F366" t="str">
            <v>44012619691231065X</v>
          </cell>
          <cell r="G366" t="str">
            <v>广州市番禺区沙湾镇会龙街38号</v>
          </cell>
          <cell r="H366">
            <v>13410813317</v>
          </cell>
        </row>
        <row r="366">
          <cell r="J366">
            <v>8.8</v>
          </cell>
          <cell r="K366">
            <v>8.14</v>
          </cell>
          <cell r="L366">
            <v>1.65</v>
          </cell>
          <cell r="M366">
            <v>0.85</v>
          </cell>
          <cell r="N366">
            <v>2</v>
          </cell>
          <cell r="O366">
            <v>0.8</v>
          </cell>
          <cell r="P366">
            <v>4.4</v>
          </cell>
          <cell r="Q366">
            <v>6</v>
          </cell>
          <cell r="R366">
            <v>440113024024</v>
          </cell>
        </row>
        <row r="366">
          <cell r="T366">
            <v>45498</v>
          </cell>
          <cell r="U366" t="str">
            <v>内河</v>
          </cell>
          <cell r="V366" t="str">
            <v>玻璃钢</v>
          </cell>
        </row>
        <row r="367">
          <cell r="C367" t="str">
            <v>粤番渔31179</v>
          </cell>
          <cell r="D367" t="str">
            <v>陈炳洪</v>
          </cell>
          <cell r="E367">
            <v>13560051848</v>
          </cell>
          <cell r="F367" t="str">
            <v>440126197303050615</v>
          </cell>
          <cell r="G367" t="str">
            <v>广州市番禺区沙湾镇大涌口村1队</v>
          </cell>
        </row>
        <row r="367">
          <cell r="J367">
            <v>13.8</v>
          </cell>
          <cell r="K367">
            <v>11.64</v>
          </cell>
          <cell r="L367">
            <v>3</v>
          </cell>
          <cell r="M367">
            <v>0.9</v>
          </cell>
          <cell r="N367">
            <v>8</v>
          </cell>
          <cell r="O367">
            <v>2</v>
          </cell>
          <cell r="P367">
            <v>11</v>
          </cell>
          <cell r="Q367">
            <v>15.0684931506849</v>
          </cell>
          <cell r="R367">
            <v>440113024038</v>
          </cell>
        </row>
        <row r="367">
          <cell r="T367">
            <v>45561</v>
          </cell>
          <cell r="U367" t="str">
            <v>内河</v>
          </cell>
          <cell r="V367" t="str">
            <v>玻璃钢</v>
          </cell>
        </row>
        <row r="368">
          <cell r="C368" t="str">
            <v>粤番渔33011</v>
          </cell>
          <cell r="D368" t="str">
            <v>叶炽明</v>
          </cell>
          <cell r="E368">
            <v>13650934998</v>
          </cell>
          <cell r="F368" t="str">
            <v>44012619711026481X</v>
          </cell>
          <cell r="G368" t="str">
            <v>广州市番禺区兴业路谷围新邨昌华园十街11号</v>
          </cell>
        </row>
        <row r="368">
          <cell r="I368">
            <v>84956629</v>
          </cell>
          <cell r="J368">
            <v>10.03</v>
          </cell>
          <cell r="K368">
            <v>8.03</v>
          </cell>
          <cell r="L368">
            <v>2.02</v>
          </cell>
          <cell r="M368">
            <v>1.09</v>
          </cell>
          <cell r="N368">
            <v>5</v>
          </cell>
          <cell r="O368">
            <v>1</v>
          </cell>
          <cell r="P368">
            <v>8.8</v>
          </cell>
          <cell r="Q368">
            <v>12</v>
          </cell>
        </row>
        <row r="368">
          <cell r="S368" t="str">
            <v>4401132017110001</v>
          </cell>
          <cell r="T368">
            <v>43068</v>
          </cell>
          <cell r="U368" t="str">
            <v>海洋</v>
          </cell>
          <cell r="V368" t="str">
            <v>玻璃钢</v>
          </cell>
        </row>
        <row r="369">
          <cell r="C369" t="str">
            <v>粤番渔33012</v>
          </cell>
          <cell r="D369" t="str">
            <v>冯钜荣</v>
          </cell>
          <cell r="E369" t="str">
            <v>13928702557</v>
          </cell>
          <cell r="F369" t="str">
            <v>44018119820624365X</v>
          </cell>
          <cell r="G369" t="str">
            <v>广州市番禺区石楼镇南景街7号</v>
          </cell>
        </row>
        <row r="369">
          <cell r="J369">
            <v>18.4</v>
          </cell>
          <cell r="K369">
            <v>16.21</v>
          </cell>
          <cell r="L369">
            <v>3.8</v>
          </cell>
          <cell r="M369">
            <v>1.4</v>
          </cell>
          <cell r="N369">
            <v>20</v>
          </cell>
          <cell r="O369">
            <v>7</v>
          </cell>
          <cell r="P369">
            <v>79</v>
          </cell>
          <cell r="Q369">
            <v>108</v>
          </cell>
          <cell r="R369">
            <v>440100099013</v>
          </cell>
          <cell r="S369" t="str">
            <v>4401131999010009</v>
          </cell>
          <cell r="T369">
            <v>36161</v>
          </cell>
          <cell r="U369" t="str">
            <v>海洋</v>
          </cell>
          <cell r="V369" t="str">
            <v>梢木</v>
          </cell>
        </row>
        <row r="370">
          <cell r="C370" t="str">
            <v>粤番渔33013</v>
          </cell>
          <cell r="D370" t="str">
            <v>梁永强</v>
          </cell>
          <cell r="E370" t="str">
            <v>13710297603</v>
          </cell>
          <cell r="F370" t="str">
            <v>440126196206274233</v>
          </cell>
          <cell r="G370" t="str">
            <v>广州市番禺区石碁镇海涌路低涌村段一巷1号</v>
          </cell>
        </row>
        <row r="370">
          <cell r="J370">
            <v>24.1</v>
          </cell>
          <cell r="K370">
            <v>19.4</v>
          </cell>
          <cell r="L370">
            <v>3.91</v>
          </cell>
          <cell r="M370">
            <v>2.2</v>
          </cell>
          <cell r="N370">
            <v>49</v>
          </cell>
          <cell r="O370">
            <v>17</v>
          </cell>
          <cell r="P370">
            <v>95</v>
          </cell>
          <cell r="Q370">
            <v>129</v>
          </cell>
          <cell r="R370" t="str">
            <v>440700A96029</v>
          </cell>
          <cell r="S370" t="str">
            <v>4407811996010007</v>
          </cell>
          <cell r="T370">
            <v>35065</v>
          </cell>
          <cell r="U370" t="str">
            <v>海洋</v>
          </cell>
          <cell r="V370" t="str">
            <v>梢木</v>
          </cell>
        </row>
        <row r="371">
          <cell r="C371" t="str">
            <v>粤番渔33022</v>
          </cell>
          <cell r="D371" t="str">
            <v>郭丽荧</v>
          </cell>
          <cell r="E371" t="str">
            <v>13711063302</v>
          </cell>
          <cell r="F371" t="str">
            <v>440181198311093921</v>
          </cell>
          <cell r="G371" t="str">
            <v>广州市番禺区化龙镇四沙街二巷6号</v>
          </cell>
        </row>
        <row r="371">
          <cell r="J371">
            <v>21.65</v>
          </cell>
          <cell r="K371">
            <v>19.03</v>
          </cell>
          <cell r="L371">
            <v>4</v>
          </cell>
          <cell r="M371">
            <v>1.67</v>
          </cell>
          <cell r="N371">
            <v>41</v>
          </cell>
          <cell r="O371">
            <v>14</v>
          </cell>
          <cell r="P371">
            <v>79</v>
          </cell>
          <cell r="Q371">
            <v>108</v>
          </cell>
          <cell r="R371">
            <v>440113019013</v>
          </cell>
          <cell r="S371" t="str">
            <v>4401132019080003</v>
          </cell>
          <cell r="T371">
            <v>43699</v>
          </cell>
          <cell r="U371" t="str">
            <v>海洋</v>
          </cell>
          <cell r="V371" t="str">
            <v>玻璃钢</v>
          </cell>
        </row>
        <row r="372">
          <cell r="C372" t="str">
            <v>粤番渔33028</v>
          </cell>
          <cell r="D372" t="str">
            <v>广州栖凤渔业有限公司</v>
          </cell>
          <cell r="E372">
            <v>13719138390</v>
          </cell>
          <cell r="F372" t="str">
            <v>91440101MA5CJA5N83
法人：梁敬华
身份证号440126197605163615</v>
          </cell>
          <cell r="G372" t="str">
            <v>广州市番禺区石楼镇莲花东路1号301房</v>
          </cell>
          <cell r="H372" t="str">
            <v>13802781831</v>
          </cell>
        </row>
        <row r="372">
          <cell r="J372">
            <v>16.6</v>
          </cell>
          <cell r="K372">
            <v>14.4</v>
          </cell>
          <cell r="L372">
            <v>4.24</v>
          </cell>
          <cell r="M372">
            <v>2.52</v>
          </cell>
          <cell r="N372">
            <v>45</v>
          </cell>
          <cell r="O372">
            <v>16</v>
          </cell>
          <cell r="P372">
            <v>47</v>
          </cell>
        </row>
        <row r="372">
          <cell r="R372">
            <v>440113020002</v>
          </cell>
        </row>
        <row r="372">
          <cell r="T372">
            <v>44150</v>
          </cell>
          <cell r="U372" t="str">
            <v>海洋</v>
          </cell>
          <cell r="V372" t="str">
            <v>钢质</v>
          </cell>
        </row>
        <row r="373">
          <cell r="C373" t="str">
            <v>粤番渔33055</v>
          </cell>
          <cell r="D373" t="str">
            <v>广州栖凤渔业有限公司</v>
          </cell>
          <cell r="E373">
            <v>13719138390</v>
          </cell>
          <cell r="F373" t="str">
            <v>91440101MA5CJA5N83</v>
          </cell>
          <cell r="G373" t="str">
            <v>广州市番禺区石楼镇莲花东路1号301房</v>
          </cell>
          <cell r="H373" t="str">
            <v>船长周桂青18069323181</v>
          </cell>
          <cell r="I373" t="str">
            <v>057488756811</v>
          </cell>
          <cell r="J373">
            <v>53.8</v>
          </cell>
          <cell r="K373">
            <v>48.29</v>
          </cell>
          <cell r="L373">
            <v>7.39</v>
          </cell>
          <cell r="M373">
            <v>4.2</v>
          </cell>
          <cell r="N373">
            <v>455</v>
          </cell>
          <cell r="O373">
            <v>136</v>
          </cell>
          <cell r="P373">
            <v>353</v>
          </cell>
        </row>
        <row r="373">
          <cell r="R373">
            <v>440113019008</v>
          </cell>
          <cell r="S373" t="str">
            <v>4401132019080006</v>
          </cell>
          <cell r="T373">
            <v>43683</v>
          </cell>
          <cell r="U373" t="str">
            <v>海洋</v>
          </cell>
          <cell r="V373" t="str">
            <v>钢质</v>
          </cell>
        </row>
        <row r="374">
          <cell r="C374" t="str">
            <v>粤番渔33058</v>
          </cell>
          <cell r="D374" t="str">
            <v>广州栖凤渔业有限公司</v>
          </cell>
          <cell r="E374">
            <v>13719138390</v>
          </cell>
          <cell r="F374" t="str">
            <v>91440101MA5CJA5N83</v>
          </cell>
          <cell r="G374" t="str">
            <v>广州市番禺区石楼镇莲花东路1号301房</v>
          </cell>
          <cell r="H374" t="str">
            <v>13922127968张华</v>
          </cell>
        </row>
        <row r="374">
          <cell r="J374">
            <v>38.4</v>
          </cell>
          <cell r="K374">
            <v>37</v>
          </cell>
          <cell r="L374">
            <v>7.8</v>
          </cell>
          <cell r="M374">
            <v>3.6</v>
          </cell>
          <cell r="N374">
            <v>320</v>
          </cell>
          <cell r="O374">
            <v>96</v>
          </cell>
          <cell r="P374">
            <v>228</v>
          </cell>
        </row>
        <row r="374">
          <cell r="R374">
            <v>440113020001</v>
          </cell>
        </row>
        <row r="374">
          <cell r="T374">
            <v>44150</v>
          </cell>
          <cell r="U374" t="str">
            <v>海洋</v>
          </cell>
          <cell r="V374" t="str">
            <v>钢质</v>
          </cell>
        </row>
        <row r="375">
          <cell r="C375" t="str">
            <v>粤番渔33066</v>
          </cell>
          <cell r="D375" t="str">
            <v>广州栖凤渔业有限公司</v>
          </cell>
          <cell r="E375">
            <v>13719138390</v>
          </cell>
          <cell r="F375" t="str">
            <v>91440101MA5CJA5N83</v>
          </cell>
          <cell r="G375" t="str">
            <v>广州市番禺区石楼镇莲花东路1号301房</v>
          </cell>
          <cell r="H375" t="str">
            <v>船长项秀会13626628353</v>
          </cell>
          <cell r="I375" t="str">
            <v>057488756811</v>
          </cell>
          <cell r="J375">
            <v>53.8</v>
          </cell>
          <cell r="K375">
            <v>48.29</v>
          </cell>
          <cell r="L375">
            <v>7.39</v>
          </cell>
          <cell r="M375">
            <v>4.2</v>
          </cell>
          <cell r="N375">
            <v>455</v>
          </cell>
          <cell r="O375">
            <v>136</v>
          </cell>
          <cell r="P375">
            <v>353</v>
          </cell>
        </row>
        <row r="375">
          <cell r="R375">
            <v>440113019006</v>
          </cell>
          <cell r="S375" t="str">
            <v>4401132019080007</v>
          </cell>
          <cell r="T375">
            <v>43683</v>
          </cell>
          <cell r="U375" t="str">
            <v>海洋</v>
          </cell>
          <cell r="V375" t="str">
            <v>钢质</v>
          </cell>
        </row>
        <row r="376">
          <cell r="C376" t="str">
            <v>粤番渔33068</v>
          </cell>
          <cell r="D376" t="str">
            <v>广州栖凤渔业有限公司</v>
          </cell>
          <cell r="E376">
            <v>13719138390</v>
          </cell>
          <cell r="F376" t="str">
            <v>91440101MA5CJA5N83</v>
          </cell>
          <cell r="G376" t="str">
            <v>广州市番禺区石楼镇莲花东路1号301房</v>
          </cell>
          <cell r="H376" t="str">
            <v>船长朱成连13957673194</v>
          </cell>
          <cell r="I376" t="str">
            <v>057488756811</v>
          </cell>
          <cell r="J376">
            <v>53.8</v>
          </cell>
          <cell r="K376">
            <v>48.29</v>
          </cell>
          <cell r="L376">
            <v>7.39</v>
          </cell>
          <cell r="M376">
            <v>4.2</v>
          </cell>
          <cell r="N376">
            <v>455</v>
          </cell>
          <cell r="O376">
            <v>136</v>
          </cell>
          <cell r="P376">
            <v>353</v>
          </cell>
        </row>
        <row r="376">
          <cell r="R376">
            <v>440113019007</v>
          </cell>
          <cell r="S376" t="str">
            <v>4401132019080008</v>
          </cell>
          <cell r="T376">
            <v>43683</v>
          </cell>
          <cell r="U376" t="str">
            <v>海洋</v>
          </cell>
          <cell r="V376" t="str">
            <v>钢质</v>
          </cell>
        </row>
        <row r="377">
          <cell r="C377" t="str">
            <v>粤番渔33077</v>
          </cell>
          <cell r="D377" t="str">
            <v>广州栖凤渔业有限公司</v>
          </cell>
          <cell r="E377">
            <v>13719138390</v>
          </cell>
          <cell r="F377" t="str">
            <v>91440101MA5CJA5N83</v>
          </cell>
          <cell r="G377" t="str">
            <v>广州市番禺区石楼镇莲花东路1号301房</v>
          </cell>
          <cell r="H377" t="str">
            <v>船长徐叨会15325569851</v>
          </cell>
          <cell r="I377" t="str">
            <v>057488756811</v>
          </cell>
          <cell r="J377">
            <v>53.8</v>
          </cell>
          <cell r="K377">
            <v>48.29</v>
          </cell>
          <cell r="L377">
            <v>7.39</v>
          </cell>
          <cell r="M377">
            <v>4.2</v>
          </cell>
          <cell r="N377">
            <v>455</v>
          </cell>
          <cell r="O377">
            <v>136</v>
          </cell>
          <cell r="P377">
            <v>353</v>
          </cell>
        </row>
        <row r="377">
          <cell r="R377">
            <v>440113019011</v>
          </cell>
          <cell r="S377" t="str">
            <v>4401132019080009</v>
          </cell>
          <cell r="T377">
            <v>43683</v>
          </cell>
          <cell r="U377" t="str">
            <v>海洋</v>
          </cell>
          <cell r="V377" t="str">
            <v>钢质</v>
          </cell>
        </row>
        <row r="378">
          <cell r="C378" t="str">
            <v>粤番渔33078</v>
          </cell>
          <cell r="D378" t="str">
            <v>广州栖凤渔业有限公司</v>
          </cell>
          <cell r="E378">
            <v>13719138390</v>
          </cell>
          <cell r="F378" t="str">
            <v>91440101MA5CJA5N83</v>
          </cell>
          <cell r="G378" t="str">
            <v>广州市番禺区石楼镇莲花东路1号301房</v>
          </cell>
          <cell r="H378" t="str">
            <v>船长尤红官19957107069</v>
          </cell>
          <cell r="I378" t="str">
            <v>057488756811</v>
          </cell>
          <cell r="J378">
            <v>53.8</v>
          </cell>
          <cell r="K378">
            <v>48.29</v>
          </cell>
          <cell r="L378">
            <v>7.39</v>
          </cell>
          <cell r="M378">
            <v>4.2</v>
          </cell>
          <cell r="N378">
            <v>455</v>
          </cell>
          <cell r="O378">
            <v>136</v>
          </cell>
          <cell r="P378">
            <v>353</v>
          </cell>
        </row>
        <row r="378">
          <cell r="R378">
            <v>440113019009</v>
          </cell>
          <cell r="S378" t="str">
            <v>4401132019080010</v>
          </cell>
          <cell r="T378">
            <v>43683</v>
          </cell>
          <cell r="U378" t="str">
            <v>海洋</v>
          </cell>
          <cell r="V378" t="str">
            <v>钢质</v>
          </cell>
        </row>
        <row r="379">
          <cell r="C379" t="str">
            <v>粤番渔33088</v>
          </cell>
          <cell r="D379" t="str">
            <v>广州栖凤渔业有限公司</v>
          </cell>
          <cell r="E379">
            <v>13719138390</v>
          </cell>
          <cell r="F379" t="str">
            <v>91440101MA5CJA5N83</v>
          </cell>
          <cell r="G379" t="str">
            <v>广州市番禺区石楼镇莲花东路1号301房</v>
          </cell>
          <cell r="H379" t="str">
            <v>船长徐周青18069323181</v>
          </cell>
          <cell r="I379" t="str">
            <v>057488756811</v>
          </cell>
          <cell r="J379">
            <v>53.8</v>
          </cell>
          <cell r="K379">
            <v>48.29</v>
          </cell>
          <cell r="L379">
            <v>7.39</v>
          </cell>
          <cell r="M379">
            <v>4.2</v>
          </cell>
          <cell r="N379">
            <v>455</v>
          </cell>
          <cell r="O379">
            <v>136</v>
          </cell>
          <cell r="P379">
            <v>353</v>
          </cell>
        </row>
        <row r="379">
          <cell r="R379">
            <v>440113019010</v>
          </cell>
          <cell r="S379" t="str">
            <v>4401132019080011</v>
          </cell>
          <cell r="T379">
            <v>43683</v>
          </cell>
          <cell r="U379" t="str">
            <v>海洋</v>
          </cell>
          <cell r="V379" t="str">
            <v>钢质</v>
          </cell>
        </row>
        <row r="380">
          <cell r="C380" t="str">
            <v>粤番渔33099</v>
          </cell>
          <cell r="D380" t="str">
            <v>广州栖凤渔业有限公司</v>
          </cell>
          <cell r="E380">
            <v>13719138390</v>
          </cell>
          <cell r="F380" t="str">
            <v>91440101MA5CJA5N83</v>
          </cell>
          <cell r="G380" t="str">
            <v>广州市番禺区石楼镇莲花东路1号301房</v>
          </cell>
          <cell r="H380" t="str">
            <v>船长章启河13706865353</v>
          </cell>
        </row>
        <row r="380">
          <cell r="J380">
            <v>56</v>
          </cell>
          <cell r="K380">
            <v>48.7</v>
          </cell>
          <cell r="L380">
            <v>8.2</v>
          </cell>
          <cell r="M380">
            <v>4.2</v>
          </cell>
          <cell r="N380">
            <v>542</v>
          </cell>
          <cell r="O380">
            <v>196</v>
          </cell>
          <cell r="P380">
            <v>343</v>
          </cell>
        </row>
        <row r="380">
          <cell r="R380">
            <v>440113019019</v>
          </cell>
          <cell r="S380" t="str">
            <v>4401132019100002</v>
          </cell>
          <cell r="T380">
            <v>43749</v>
          </cell>
          <cell r="U380" t="str">
            <v>海洋</v>
          </cell>
          <cell r="V380" t="str">
            <v>钢质</v>
          </cell>
        </row>
        <row r="381">
          <cell r="C381" t="str">
            <v>粤番渔33107</v>
          </cell>
          <cell r="D381" t="str">
            <v>陈嘉亮</v>
          </cell>
          <cell r="E381">
            <v>13632462014</v>
          </cell>
          <cell r="F381" t="str">
            <v>440181198612223611</v>
          </cell>
          <cell r="G381" t="str">
            <v>广州市番禺区石楼镇南盛上街1号</v>
          </cell>
        </row>
        <row r="381">
          <cell r="J381">
            <v>30.5</v>
          </cell>
          <cell r="K381">
            <v>26.24</v>
          </cell>
          <cell r="L381">
            <v>5.5</v>
          </cell>
          <cell r="M381">
            <v>2.8</v>
          </cell>
          <cell r="N381">
            <v>123</v>
          </cell>
          <cell r="O381">
            <v>43</v>
          </cell>
          <cell r="P381">
            <v>162</v>
          </cell>
        </row>
        <row r="381">
          <cell r="R381" t="str">
            <v> 441700A11090 </v>
          </cell>
          <cell r="S381" t="str">
            <v>4417232011070602 </v>
          </cell>
          <cell r="T381">
            <v>40745</v>
          </cell>
          <cell r="U381" t="str">
            <v>海洋</v>
          </cell>
          <cell r="V381" t="str">
            <v>梢木</v>
          </cell>
        </row>
        <row r="382">
          <cell r="C382" t="str">
            <v>粤番渔33108</v>
          </cell>
          <cell r="D382" t="str">
            <v>陈水萍</v>
          </cell>
          <cell r="E382" t="str">
            <v>13660552126</v>
          </cell>
          <cell r="F382" t="str">
            <v>440126197407036340</v>
          </cell>
          <cell r="G382" t="str">
            <v>广州市番禺区石楼镇新涌西一街5号之二</v>
          </cell>
        </row>
        <row r="382">
          <cell r="J382">
            <v>18.8</v>
          </cell>
          <cell r="K382">
            <v>16.2</v>
          </cell>
          <cell r="L382">
            <v>4.05</v>
          </cell>
          <cell r="M382">
            <v>1.76</v>
          </cell>
          <cell r="N382">
            <v>25</v>
          </cell>
          <cell r="O382">
            <v>9</v>
          </cell>
          <cell r="P382">
            <v>79</v>
          </cell>
          <cell r="Q382">
            <v>108</v>
          </cell>
          <cell r="R382">
            <v>440100099049</v>
          </cell>
          <cell r="S382" t="str">
            <v>4401131999030001</v>
          </cell>
          <cell r="T382">
            <v>36238</v>
          </cell>
          <cell r="U382" t="str">
            <v>海洋</v>
          </cell>
          <cell r="V382" t="str">
            <v>梢木</v>
          </cell>
        </row>
        <row r="383">
          <cell r="C383" t="str">
            <v>粤番渔33111</v>
          </cell>
          <cell r="D383" t="str">
            <v>高容妹</v>
          </cell>
          <cell r="E383" t="str">
            <v>18022495118</v>
          </cell>
          <cell r="F383" t="str">
            <v>440126195705063620 </v>
          </cell>
          <cell r="G383" t="str">
            <v>广州市番禺区石楼镇沙窖南街67号</v>
          </cell>
          <cell r="H383" t="str">
            <v>15011707480</v>
          </cell>
        </row>
        <row r="383">
          <cell r="J383">
            <v>20</v>
          </cell>
          <cell r="K383">
            <v>17.8</v>
          </cell>
          <cell r="L383">
            <v>3.85</v>
          </cell>
          <cell r="M383">
            <v>1.68</v>
          </cell>
          <cell r="N383">
            <v>24</v>
          </cell>
          <cell r="O383">
            <v>8</v>
          </cell>
          <cell r="P383">
            <v>79</v>
          </cell>
          <cell r="Q383">
            <v>108</v>
          </cell>
          <cell r="R383">
            <v>440100000020</v>
          </cell>
          <cell r="S383" t="str">
            <v>4401132000050002</v>
          </cell>
          <cell r="T383">
            <v>36647</v>
          </cell>
          <cell r="U383" t="str">
            <v>海洋</v>
          </cell>
          <cell r="V383" t="str">
            <v>梢木</v>
          </cell>
        </row>
        <row r="384">
          <cell r="C384" t="str">
            <v>粤番渔33116</v>
          </cell>
          <cell r="D384" t="str">
            <v>黄鉴权</v>
          </cell>
          <cell r="E384" t="str">
            <v>13809242793</v>
          </cell>
          <cell r="F384" t="str">
            <v>440126196604124812</v>
          </cell>
          <cell r="G384" t="str">
            <v>广州市番禺区新造镇水上坊二街26号</v>
          </cell>
          <cell r="H384" t="str">
            <v>两边</v>
          </cell>
        </row>
        <row r="384">
          <cell r="J384">
            <v>16.4</v>
          </cell>
          <cell r="K384">
            <v>15.04</v>
          </cell>
          <cell r="L384">
            <v>3.2</v>
          </cell>
          <cell r="M384">
            <v>1.3</v>
          </cell>
          <cell r="N384">
            <v>20</v>
          </cell>
          <cell r="O384">
            <v>7</v>
          </cell>
          <cell r="P384">
            <v>26.4</v>
          </cell>
          <cell r="Q384">
            <v>36</v>
          </cell>
          <cell r="R384">
            <v>440113023017</v>
          </cell>
          <cell r="S384" t="str">
            <v>4401132023090001</v>
          </cell>
          <cell r="T384">
            <v>45180</v>
          </cell>
          <cell r="U384" t="str">
            <v>海洋</v>
          </cell>
          <cell r="V384" t="str">
            <v>玻璃钢</v>
          </cell>
        </row>
        <row r="385">
          <cell r="C385" t="str">
            <v>粤番渔33118</v>
          </cell>
          <cell r="D385" t="str">
            <v>何日荣</v>
          </cell>
          <cell r="E385" t="str">
            <v>13602297779</v>
          </cell>
          <cell r="F385" t="str">
            <v>440126196612023616</v>
          </cell>
          <cell r="G385" t="str">
            <v>广州市番禺区石楼镇东盛街37号</v>
          </cell>
        </row>
        <row r="385">
          <cell r="J385">
            <v>29</v>
          </cell>
          <cell r="K385">
            <v>24.95</v>
          </cell>
          <cell r="L385">
            <v>5.1</v>
          </cell>
          <cell r="M385">
            <v>2.6</v>
          </cell>
          <cell r="N385">
            <v>97</v>
          </cell>
          <cell r="O385">
            <v>34</v>
          </cell>
          <cell r="P385">
            <v>200.5</v>
          </cell>
        </row>
        <row r="385">
          <cell r="R385" t="str">
            <v>441700A10131</v>
          </cell>
          <cell r="S385" t="str">
            <v>4417212010110001</v>
          </cell>
          <cell r="T385">
            <v>40502</v>
          </cell>
          <cell r="U385" t="str">
            <v>海洋</v>
          </cell>
          <cell r="V385" t="str">
            <v>梢木</v>
          </cell>
        </row>
        <row r="386">
          <cell r="C386" t="str">
            <v>粤番渔33120</v>
          </cell>
          <cell r="D386" t="str">
            <v>彭燕明</v>
          </cell>
          <cell r="E386" t="str">
            <v>13560024400</v>
          </cell>
          <cell r="F386" t="str">
            <v>440181197803173624</v>
          </cell>
          <cell r="G386" t="str">
            <v>广州市番禺区石楼镇勾东二街二巷2号</v>
          </cell>
        </row>
        <row r="386">
          <cell r="J386">
            <v>18.3</v>
          </cell>
          <cell r="K386">
            <v>15.5</v>
          </cell>
          <cell r="L386">
            <v>3.3</v>
          </cell>
          <cell r="M386">
            <v>1.9</v>
          </cell>
          <cell r="N386">
            <v>22</v>
          </cell>
          <cell r="O386">
            <v>8</v>
          </cell>
          <cell r="P386">
            <v>79</v>
          </cell>
          <cell r="Q386">
            <v>108</v>
          </cell>
          <cell r="R386">
            <v>440100098013</v>
          </cell>
          <cell r="S386" t="str">
            <v>4401131998090001</v>
          </cell>
          <cell r="T386">
            <v>36053</v>
          </cell>
          <cell r="U386" t="str">
            <v>海洋</v>
          </cell>
          <cell r="V386" t="str">
            <v>梢木</v>
          </cell>
        </row>
        <row r="387">
          <cell r="C387" t="str">
            <v>粤番渔33121</v>
          </cell>
          <cell r="D387" t="str">
            <v>黎惠仪</v>
          </cell>
          <cell r="E387" t="str">
            <v>18929522283</v>
          </cell>
          <cell r="F387" t="str">
            <v>440181198407044243</v>
          </cell>
          <cell r="G387" t="str">
            <v>广州市番禺区石基镇大刀沙路449号</v>
          </cell>
        </row>
        <row r="387">
          <cell r="J387">
            <v>17.2</v>
          </cell>
          <cell r="K387">
            <v>16.5</v>
          </cell>
          <cell r="L387">
            <v>3.7</v>
          </cell>
          <cell r="M387">
            <v>1.6</v>
          </cell>
          <cell r="N387">
            <v>20</v>
          </cell>
          <cell r="O387">
            <v>7</v>
          </cell>
          <cell r="P387">
            <v>79</v>
          </cell>
          <cell r="Q387">
            <v>108</v>
          </cell>
          <cell r="R387">
            <v>440100098003</v>
          </cell>
          <cell r="S387" t="str">
            <v>4401131998100005</v>
          </cell>
          <cell r="T387">
            <v>36069</v>
          </cell>
          <cell r="U387" t="str">
            <v>海洋</v>
          </cell>
          <cell r="V387" t="str">
            <v>梢木</v>
          </cell>
        </row>
        <row r="388">
          <cell r="C388" t="str">
            <v>粤番渔33123</v>
          </cell>
          <cell r="D388" t="str">
            <v>王锦明</v>
          </cell>
          <cell r="E388" t="str">
            <v>13794446919</v>
          </cell>
          <cell r="F388" t="str">
            <v>440126195309213615</v>
          </cell>
          <cell r="G388" t="str">
            <v>广州市番禺区石楼镇沙滘北街12号</v>
          </cell>
        </row>
        <row r="388">
          <cell r="J388">
            <v>14.9</v>
          </cell>
          <cell r="K388">
            <v>10.95</v>
          </cell>
          <cell r="L388">
            <v>3.2</v>
          </cell>
          <cell r="M388">
            <v>1.3</v>
          </cell>
          <cell r="N388">
            <v>17</v>
          </cell>
          <cell r="O388">
            <v>5</v>
          </cell>
          <cell r="P388">
            <v>58.8</v>
          </cell>
          <cell r="Q388">
            <v>80</v>
          </cell>
          <cell r="R388">
            <v>440113023016</v>
          </cell>
        </row>
        <row r="388">
          <cell r="T388">
            <v>45131</v>
          </cell>
          <cell r="U388" t="str">
            <v>海洋</v>
          </cell>
          <cell r="V388" t="str">
            <v>玻璃钢</v>
          </cell>
        </row>
        <row r="389">
          <cell r="C389" t="str">
            <v>粤番渔33125</v>
          </cell>
          <cell r="D389" t="str">
            <v>郭丽荧</v>
          </cell>
          <cell r="E389" t="str">
            <v>13711063302</v>
          </cell>
          <cell r="F389" t="str">
            <v>440181198311093921</v>
          </cell>
          <cell r="G389" t="str">
            <v>广州市番禺区化龙镇四沙街二巷6号</v>
          </cell>
        </row>
        <row r="389">
          <cell r="J389">
            <v>22.8</v>
          </cell>
          <cell r="K389">
            <v>20.48</v>
          </cell>
          <cell r="L389">
            <v>4.2</v>
          </cell>
          <cell r="M389">
            <v>1.7</v>
          </cell>
          <cell r="N389">
            <v>42</v>
          </cell>
          <cell r="O389">
            <v>14</v>
          </cell>
          <cell r="P389">
            <v>58.8</v>
          </cell>
        </row>
        <row r="389">
          <cell r="R389">
            <v>440113023009</v>
          </cell>
        </row>
        <row r="389">
          <cell r="T389">
            <v>45058</v>
          </cell>
          <cell r="U389" t="str">
            <v>海洋</v>
          </cell>
          <cell r="V389" t="str">
            <v>玻璃钢</v>
          </cell>
        </row>
        <row r="390">
          <cell r="C390" t="str">
            <v>粤番渔33132</v>
          </cell>
          <cell r="D390" t="str">
            <v>叶灼明</v>
          </cell>
          <cell r="E390" t="str">
            <v>13662311857</v>
          </cell>
          <cell r="F390" t="str">
            <v>440126197309244832</v>
          </cell>
          <cell r="G390" t="str">
            <v>广州市番禺区兴业路谷围新邨昌华园十街11号</v>
          </cell>
        </row>
        <row r="390">
          <cell r="J390">
            <v>16.3</v>
          </cell>
          <cell r="K390">
            <v>14.48</v>
          </cell>
          <cell r="L390">
            <v>3.2</v>
          </cell>
          <cell r="M390">
            <v>1.3</v>
          </cell>
          <cell r="N390">
            <v>18</v>
          </cell>
          <cell r="O390">
            <v>6</v>
          </cell>
          <cell r="P390">
            <v>26.4</v>
          </cell>
        </row>
        <row r="390">
          <cell r="R390">
            <v>440113024011</v>
          </cell>
        </row>
        <row r="390">
          <cell r="T390">
            <v>45464</v>
          </cell>
          <cell r="U390" t="str">
            <v>海洋</v>
          </cell>
          <cell r="V390" t="str">
            <v>玻璃钢</v>
          </cell>
        </row>
        <row r="391">
          <cell r="C391" t="str">
            <v>粤番渔33133</v>
          </cell>
          <cell r="D391" t="str">
            <v>黄伟强</v>
          </cell>
          <cell r="E391">
            <v>13660866063</v>
          </cell>
          <cell r="F391" t="str">
            <v>440181198909173619</v>
          </cell>
          <cell r="G391" t="str">
            <v>广州市番禺区石楼镇沙东街42号之二</v>
          </cell>
          <cell r="H391">
            <v>13611495466</v>
          </cell>
        </row>
        <row r="391">
          <cell r="J391">
            <v>25.8</v>
          </cell>
          <cell r="K391">
            <v>21.8</v>
          </cell>
          <cell r="L391">
            <v>4.6</v>
          </cell>
          <cell r="M391">
            <v>2</v>
          </cell>
          <cell r="N391">
            <v>80</v>
          </cell>
          <cell r="O391">
            <v>28</v>
          </cell>
          <cell r="P391">
            <v>55.8</v>
          </cell>
        </row>
        <row r="391">
          <cell r="R391">
            <v>440113024010</v>
          </cell>
        </row>
        <row r="391">
          <cell r="T391">
            <v>45433</v>
          </cell>
          <cell r="U391" t="str">
            <v>海洋</v>
          </cell>
          <cell r="V391" t="str">
            <v>玻璃钢</v>
          </cell>
        </row>
        <row r="392">
          <cell r="C392" t="str">
            <v>粤番渔交10001</v>
          </cell>
          <cell r="D392" t="str">
            <v>广州市海晴观光渔船有限公司</v>
          </cell>
          <cell r="E392" t="str">
            <v>13928845333</v>
          </cell>
          <cell r="F392" t="str">
            <v>统一社会信用代码91440113563964532Y
工商注册号440126000137210
法定代表人陈淦泉，身份证号440126197705192114</v>
          </cell>
          <cell r="G392" t="str">
            <v>广州市番禺区石楼镇莲花山港口之一</v>
          </cell>
        </row>
        <row r="392">
          <cell r="J392">
            <v>5</v>
          </cell>
          <cell r="K392">
            <v>4.08</v>
          </cell>
          <cell r="L392">
            <v>2.2</v>
          </cell>
          <cell r="M392">
            <v>0.6</v>
          </cell>
          <cell r="N392">
            <v>1</v>
          </cell>
          <cell r="O392">
            <v>0.3</v>
          </cell>
          <cell r="P392">
            <v>44.1</v>
          </cell>
          <cell r="Q392">
            <v>60</v>
          </cell>
          <cell r="R392">
            <v>440113014001</v>
          </cell>
          <cell r="S392" t="str">
            <v>4401132014100001</v>
          </cell>
          <cell r="T392">
            <v>41913</v>
          </cell>
          <cell r="U392" t="str">
            <v>海洋</v>
          </cell>
          <cell r="V392" t="str">
            <v>玻璃钢</v>
          </cell>
        </row>
        <row r="393">
          <cell r="C393" t="str">
            <v>粤番渔休19838</v>
          </cell>
          <cell r="D393" t="str">
            <v>广州市海晴观光渔船有限公司</v>
          </cell>
          <cell r="E393" t="str">
            <v>13928845333</v>
          </cell>
          <cell r="F393" t="str">
            <v>统一社会信用代码91440113563964532Y
工商注册号440126000137210
法定代表人陈淦泉，身份证号440126197705192114</v>
          </cell>
          <cell r="G393" t="str">
            <v>广州市番禺区石楼镇莲花山港口（即海心桥底）</v>
          </cell>
        </row>
        <row r="393">
          <cell r="J393">
            <v>14</v>
          </cell>
          <cell r="K393">
            <v>11.87</v>
          </cell>
          <cell r="L393">
            <v>4.02</v>
          </cell>
          <cell r="M393">
            <v>2.56</v>
          </cell>
          <cell r="N393">
            <v>33</v>
          </cell>
          <cell r="O393">
            <v>11</v>
          </cell>
          <cell r="P393">
            <v>216</v>
          </cell>
        </row>
        <row r="393">
          <cell r="R393">
            <v>440000012005</v>
          </cell>
          <cell r="S393" t="str">
            <v>4401132012090001</v>
          </cell>
          <cell r="T393">
            <v>41178</v>
          </cell>
          <cell r="U393" t="str">
            <v>海洋</v>
          </cell>
          <cell r="V393" t="str">
            <v>玻璃钢</v>
          </cell>
        </row>
        <row r="394">
          <cell r="C394" t="str">
            <v>粤番渔休19888</v>
          </cell>
          <cell r="D394" t="str">
            <v>广州市海晴观光渔船有限公司</v>
          </cell>
          <cell r="E394" t="str">
            <v>13928845333</v>
          </cell>
          <cell r="F394" t="str">
            <v>统一社会信用代码91440113563964532Y
工商注册号440126000137210
法定代表人陈淦泉，身份证号440126197705192114</v>
          </cell>
          <cell r="G394" t="str">
            <v>广州市番禺区石楼镇莲花山港口（即海心桥底）</v>
          </cell>
        </row>
        <row r="394">
          <cell r="J394">
            <v>17.11</v>
          </cell>
          <cell r="K394">
            <v>14.8</v>
          </cell>
          <cell r="L394">
            <v>4.63</v>
          </cell>
          <cell r="M394">
            <v>2.25</v>
          </cell>
          <cell r="N394">
            <v>39</v>
          </cell>
          <cell r="O394">
            <v>14</v>
          </cell>
          <cell r="P394">
            <v>220</v>
          </cell>
        </row>
        <row r="394">
          <cell r="R394">
            <v>440100012001</v>
          </cell>
          <cell r="S394" t="str">
            <v>4401132012030001</v>
          </cell>
          <cell r="T394">
            <v>40982</v>
          </cell>
          <cell r="U394" t="str">
            <v>海洋</v>
          </cell>
          <cell r="V394" t="str">
            <v>玻璃钢</v>
          </cell>
        </row>
        <row r="395">
          <cell r="C395" t="str">
            <v>粤番渔修10001</v>
          </cell>
          <cell r="D395" t="str">
            <v>广州市海晴观光渔船有限公司</v>
          </cell>
          <cell r="E395" t="str">
            <v>13928845333</v>
          </cell>
          <cell r="F395" t="str">
            <v>统一社会信用代码91440113563964532Y
工商注册号440126000137210
法定代表人陈淦泉，身份证号440126197705192114</v>
          </cell>
          <cell r="G395" t="str">
            <v>广州市番禺区石楼镇莲花山港口（海心大桥底）之一</v>
          </cell>
        </row>
        <row r="395">
          <cell r="J395">
            <v>40</v>
          </cell>
          <cell r="K395">
            <v>40</v>
          </cell>
          <cell r="L395">
            <v>11.3</v>
          </cell>
          <cell r="M395">
            <v>1.9</v>
          </cell>
          <cell r="N395">
            <v>334</v>
          </cell>
          <cell r="O395">
            <v>116</v>
          </cell>
          <cell r="P395">
            <v>0</v>
          </cell>
        </row>
        <row r="395">
          <cell r="S395" t="str">
            <v>4401131994070002</v>
          </cell>
          <cell r="T395">
            <v>34528</v>
          </cell>
          <cell r="U395" t="str">
            <v>内河</v>
          </cell>
          <cell r="V395" t="str">
            <v>水泥</v>
          </cell>
        </row>
        <row r="396">
          <cell r="C396" t="str">
            <v>粤番渔运10039</v>
          </cell>
          <cell r="D396" t="str">
            <v>陈志强</v>
          </cell>
          <cell r="E396">
            <v>13824494012</v>
          </cell>
          <cell r="F396" t="str">
            <v>440126196911076312</v>
          </cell>
          <cell r="G396" t="str">
            <v>广州市番禺区石楼镇上二街一巷10号</v>
          </cell>
        </row>
        <row r="396">
          <cell r="J396">
            <v>18.55</v>
          </cell>
          <cell r="K396">
            <v>16</v>
          </cell>
          <cell r="L396">
            <v>5.85</v>
          </cell>
          <cell r="M396">
            <v>2.92</v>
          </cell>
          <cell r="N396">
            <v>59</v>
          </cell>
          <cell r="O396">
            <v>21</v>
          </cell>
          <cell r="P396">
            <v>127</v>
          </cell>
          <cell r="Q396">
            <v>172.789115646258</v>
          </cell>
        </row>
        <row r="396">
          <cell r="S396" t="str">
            <v>4401131986010010</v>
          </cell>
          <cell r="T396">
            <v>31413</v>
          </cell>
          <cell r="U396" t="str">
            <v>海洋</v>
          </cell>
          <cell r="V396" t="str">
            <v>梢木</v>
          </cell>
        </row>
        <row r="397">
          <cell r="C397" t="str">
            <v>粤番渔运10040</v>
          </cell>
          <cell r="D397" t="str">
            <v>郭牛仔</v>
          </cell>
          <cell r="E397" t="str">
            <v>15989227688</v>
          </cell>
          <cell r="F397" t="str">
            <v>440126196909166319</v>
          </cell>
          <cell r="G397" t="str">
            <v>广州市番禺区石楼镇莲群路66号</v>
          </cell>
        </row>
        <row r="397">
          <cell r="J397">
            <v>16.79</v>
          </cell>
          <cell r="K397">
            <v>14.5</v>
          </cell>
          <cell r="L397">
            <v>2.99</v>
          </cell>
          <cell r="M397">
            <v>1.55</v>
          </cell>
          <cell r="N397">
            <v>16</v>
          </cell>
          <cell r="O397">
            <v>5</v>
          </cell>
          <cell r="P397">
            <v>79</v>
          </cell>
          <cell r="Q397">
            <v>107.482993197279</v>
          </cell>
        </row>
        <row r="397">
          <cell r="S397" t="str">
            <v>4401131991050008</v>
          </cell>
          <cell r="T397">
            <v>33366</v>
          </cell>
          <cell r="U397" t="str">
            <v>海洋</v>
          </cell>
          <cell r="V397" t="str">
            <v>梢木</v>
          </cell>
        </row>
        <row r="398">
          <cell r="C398" t="str">
            <v>粤番渔运10042</v>
          </cell>
          <cell r="D398" t="str">
            <v>石沛兴</v>
          </cell>
          <cell r="E398">
            <v>13535135745</v>
          </cell>
          <cell r="F398" t="str">
            <v>44012619640718631X</v>
          </cell>
          <cell r="G398" t="str">
            <v>广州市番禺区石楼镇如意街一巷5号</v>
          </cell>
        </row>
        <row r="398">
          <cell r="J398">
            <v>14.4</v>
          </cell>
          <cell r="K398">
            <v>12.8</v>
          </cell>
          <cell r="L398">
            <v>2.47</v>
          </cell>
          <cell r="M398">
            <v>1.15</v>
          </cell>
          <cell r="N398">
            <v>11</v>
          </cell>
          <cell r="O398">
            <v>4</v>
          </cell>
          <cell r="P398">
            <v>32.4</v>
          </cell>
          <cell r="Q398">
            <v>44.0816326530612</v>
          </cell>
        </row>
        <row r="398">
          <cell r="S398" t="str">
            <v>4401131988080002</v>
          </cell>
          <cell r="T398">
            <v>32363</v>
          </cell>
          <cell r="U398" t="str">
            <v>海洋</v>
          </cell>
          <cell r="V398" t="str">
            <v>梢木</v>
          </cell>
        </row>
        <row r="399">
          <cell r="C399" t="str">
            <v>粤番渔运10046</v>
          </cell>
          <cell r="D399" t="str">
            <v>陈丽荷</v>
          </cell>
          <cell r="E399">
            <v>13763327709</v>
          </cell>
          <cell r="F399" t="str">
            <v>440126195408166324</v>
          </cell>
          <cell r="G399" t="str">
            <v>广州市番禺区石楼镇新二街三巷1号</v>
          </cell>
          <cell r="H399">
            <v>18902297729</v>
          </cell>
        </row>
        <row r="399">
          <cell r="J399">
            <v>15.3</v>
          </cell>
          <cell r="K399">
            <v>11.9</v>
          </cell>
          <cell r="L399">
            <v>2.75</v>
          </cell>
          <cell r="M399">
            <v>1.4</v>
          </cell>
          <cell r="N399">
            <v>9</v>
          </cell>
          <cell r="O399">
            <v>3</v>
          </cell>
          <cell r="P399">
            <v>35.3</v>
          </cell>
          <cell r="Q399">
            <v>48</v>
          </cell>
        </row>
        <row r="399">
          <cell r="S399" t="str">
            <v>4401131985070002</v>
          </cell>
          <cell r="T399">
            <v>31229</v>
          </cell>
          <cell r="U399" t="str">
            <v>海洋</v>
          </cell>
          <cell r="V399" t="str">
            <v>梢木</v>
          </cell>
        </row>
        <row r="400">
          <cell r="C400" t="str">
            <v>粤番渔运10047</v>
          </cell>
          <cell r="D400" t="str">
            <v>陈雪莲</v>
          </cell>
          <cell r="E400">
            <v>13602264253</v>
          </cell>
          <cell r="F400" t="str">
            <v>44012619680713632X</v>
          </cell>
          <cell r="G400" t="str">
            <v>广州市番禺区石楼镇新二街二巷7号</v>
          </cell>
        </row>
        <row r="400">
          <cell r="J400">
            <v>16.85</v>
          </cell>
          <cell r="K400">
            <v>14.35</v>
          </cell>
          <cell r="L400">
            <v>2.92</v>
          </cell>
          <cell r="M400">
            <v>1.3</v>
          </cell>
          <cell r="N400">
            <v>13</v>
          </cell>
          <cell r="O400">
            <v>7</v>
          </cell>
          <cell r="P400">
            <v>79</v>
          </cell>
          <cell r="Q400">
            <v>108</v>
          </cell>
        </row>
        <row r="400">
          <cell r="S400" t="str">
            <v>4401132001110001</v>
          </cell>
          <cell r="T400">
            <v>37196</v>
          </cell>
          <cell r="U400" t="str">
            <v>海洋</v>
          </cell>
          <cell r="V400" t="str">
            <v>梢木</v>
          </cell>
        </row>
        <row r="401">
          <cell r="C401" t="str">
            <v>粤番渔运10051</v>
          </cell>
          <cell r="D401" t="str">
            <v>陈锦明</v>
          </cell>
          <cell r="E401">
            <v>15975434772</v>
          </cell>
          <cell r="F401" t="str">
            <v>440126196606166311</v>
          </cell>
          <cell r="G401" t="str">
            <v>广州市番禺区石楼镇新上街23号</v>
          </cell>
        </row>
        <row r="401">
          <cell r="J401">
            <v>6.2</v>
          </cell>
          <cell r="K401">
            <v>5</v>
          </cell>
          <cell r="L401">
            <v>1.95</v>
          </cell>
          <cell r="M401">
            <v>0.85</v>
          </cell>
          <cell r="N401">
            <v>1</v>
          </cell>
          <cell r="O401">
            <v>0</v>
          </cell>
          <cell r="P401">
            <v>29.4</v>
          </cell>
          <cell r="Q401">
            <v>40</v>
          </cell>
        </row>
        <row r="401">
          <cell r="S401" t="str">
            <v>4401132005010002</v>
          </cell>
          <cell r="T401">
            <v>38383</v>
          </cell>
          <cell r="U401" t="str">
            <v>海洋</v>
          </cell>
          <cell r="V401" t="str">
            <v>玻璃钢</v>
          </cell>
        </row>
        <row r="402">
          <cell r="C402" t="str">
            <v>粤番渔运11101</v>
          </cell>
          <cell r="D402" t="str">
            <v>郭柏威</v>
          </cell>
          <cell r="E402">
            <v>13808826718</v>
          </cell>
          <cell r="F402" t="str">
            <v>440126196008226310</v>
          </cell>
          <cell r="G402" t="str">
            <v>广州市番禺区石楼镇吉祥街十八巷1号</v>
          </cell>
        </row>
        <row r="402">
          <cell r="J402">
            <v>15.4</v>
          </cell>
          <cell r="K402">
            <v>12.5</v>
          </cell>
          <cell r="L402">
            <v>5.2</v>
          </cell>
          <cell r="M402">
            <v>1.7</v>
          </cell>
          <cell r="N402">
            <v>34</v>
          </cell>
          <cell r="O402">
            <v>12</v>
          </cell>
          <cell r="P402">
            <v>79</v>
          </cell>
          <cell r="Q402">
            <v>107.482993197279</v>
          </cell>
        </row>
        <row r="402">
          <cell r="S402" t="str">
            <v>4401131978010002</v>
          </cell>
          <cell r="T402">
            <v>28491</v>
          </cell>
          <cell r="U402" t="str">
            <v>海洋</v>
          </cell>
          <cell r="V402" t="str">
            <v>梢木</v>
          </cell>
        </row>
        <row r="403">
          <cell r="C403" t="str">
            <v>粤番渔运11298</v>
          </cell>
          <cell r="D403" t="str">
            <v>梁金培</v>
          </cell>
          <cell r="E403">
            <v>13602264981</v>
          </cell>
          <cell r="F403" t="str">
            <v>440126194806126315</v>
          </cell>
          <cell r="G403" t="str">
            <v>广州市番禺区石楼镇豪华路吉祥街六巷8号</v>
          </cell>
        </row>
        <row r="403">
          <cell r="J403">
            <v>21.6</v>
          </cell>
          <cell r="K403">
            <v>20.2</v>
          </cell>
          <cell r="L403">
            <v>4.36</v>
          </cell>
          <cell r="M403">
            <v>2.05</v>
          </cell>
          <cell r="N403">
            <v>47</v>
          </cell>
          <cell r="O403">
            <v>16</v>
          </cell>
          <cell r="P403">
            <v>132</v>
          </cell>
          <cell r="Q403">
            <v>179.591836734694</v>
          </cell>
        </row>
        <row r="403">
          <cell r="S403" t="str">
            <v>4401131999050002</v>
          </cell>
          <cell r="T403">
            <v>36281</v>
          </cell>
          <cell r="U403" t="str">
            <v>海洋</v>
          </cell>
          <cell r="V403" t="str">
            <v>梢木</v>
          </cell>
        </row>
        <row r="404">
          <cell r="C404" t="str">
            <v>粤番渔运12118</v>
          </cell>
          <cell r="D404" t="str">
            <v>陈凤炫</v>
          </cell>
          <cell r="E404">
            <v>13710302430</v>
          </cell>
          <cell r="F404" t="str">
            <v>440126197212156326</v>
          </cell>
          <cell r="G404" t="str">
            <v>广州市番禺区石楼镇吉祥街六巷8号</v>
          </cell>
        </row>
        <row r="404">
          <cell r="J404">
            <v>21.5</v>
          </cell>
          <cell r="K404">
            <v>18.3</v>
          </cell>
          <cell r="L404">
            <v>4</v>
          </cell>
          <cell r="M404">
            <v>1.95</v>
          </cell>
          <cell r="N404">
            <v>37</v>
          </cell>
          <cell r="O404">
            <v>13</v>
          </cell>
          <cell r="P404">
            <v>237</v>
          </cell>
          <cell r="Q404">
            <v>322</v>
          </cell>
        </row>
        <row r="404">
          <cell r="S404" t="str">
            <v>4407811996110009</v>
          </cell>
          <cell r="T404">
            <v>35395</v>
          </cell>
          <cell r="U404" t="str">
            <v>海洋</v>
          </cell>
          <cell r="V404" t="str">
            <v>梢木</v>
          </cell>
        </row>
        <row r="405">
          <cell r="C405" t="str">
            <v>粤番渔运19625</v>
          </cell>
          <cell r="D405" t="str">
            <v>郭文昌</v>
          </cell>
          <cell r="E405" t="str">
            <v>13250220024</v>
          </cell>
          <cell r="F405" t="str">
            <v>440181198903013956</v>
          </cell>
          <cell r="G405" t="str">
            <v>广州市番禺区化龙镇四沙街二巷6号</v>
          </cell>
        </row>
        <row r="405">
          <cell r="J405">
            <v>20.8</v>
          </cell>
          <cell r="K405">
            <v>16.9</v>
          </cell>
          <cell r="L405">
            <v>3.8</v>
          </cell>
          <cell r="M405">
            <v>1.86</v>
          </cell>
          <cell r="N405">
            <v>33</v>
          </cell>
          <cell r="O405">
            <v>12</v>
          </cell>
          <cell r="P405">
            <v>135</v>
          </cell>
        </row>
        <row r="405">
          <cell r="R405" t="str">
            <v>440700A91041</v>
          </cell>
          <cell r="S405" t="str">
            <v>4407811991091002</v>
          </cell>
          <cell r="T405">
            <v>33482</v>
          </cell>
          <cell r="U405" t="str">
            <v>海洋</v>
          </cell>
          <cell r="V405" t="str">
            <v>梢木</v>
          </cell>
        </row>
        <row r="406">
          <cell r="C406" t="str">
            <v>粤番渔运12120</v>
          </cell>
          <cell r="D406" t="str">
            <v>陈健新</v>
          </cell>
          <cell r="E406" t="str">
            <v>13168682595</v>
          </cell>
          <cell r="F406" t="str">
            <v>440181198609086310</v>
          </cell>
          <cell r="G406" t="str">
            <v>广东省广州市番禺区石楼镇下涌街52号</v>
          </cell>
        </row>
        <row r="406">
          <cell r="J406">
            <v>18.2</v>
          </cell>
          <cell r="K406">
            <v>14.9</v>
          </cell>
          <cell r="L406">
            <v>3.05</v>
          </cell>
          <cell r="M406">
            <v>1.8</v>
          </cell>
          <cell r="N406">
            <v>22</v>
          </cell>
          <cell r="O406">
            <v>8</v>
          </cell>
          <cell r="P406">
            <v>79</v>
          </cell>
          <cell r="Q406">
            <v>107.482993197279</v>
          </cell>
          <cell r="R406">
            <v>440113096073</v>
          </cell>
          <cell r="S406" t="str">
            <v>4401131996010021</v>
          </cell>
          <cell r="T406">
            <v>35065</v>
          </cell>
          <cell r="U406" t="str">
            <v>海洋</v>
          </cell>
          <cell r="V406" t="str">
            <v>梢木</v>
          </cell>
        </row>
        <row r="407">
          <cell r="C407" t="str">
            <v>粤番渔运12122</v>
          </cell>
          <cell r="D407" t="str">
            <v>郭子杨</v>
          </cell>
          <cell r="E407" t="str">
            <v>15989134624</v>
          </cell>
          <cell r="F407" t="str">
            <v>440181199106136317</v>
          </cell>
          <cell r="G407" t="str">
            <v>广州市番禺区石楼镇下涌街17号</v>
          </cell>
        </row>
        <row r="407">
          <cell r="J407">
            <v>24</v>
          </cell>
          <cell r="K407">
            <v>21.86</v>
          </cell>
          <cell r="L407">
            <v>6.8</v>
          </cell>
          <cell r="M407">
            <v>3</v>
          </cell>
          <cell r="N407">
            <v>104</v>
          </cell>
          <cell r="O407">
            <v>36</v>
          </cell>
          <cell r="P407">
            <v>270</v>
          </cell>
          <cell r="Q407">
            <v>367.34693877551</v>
          </cell>
          <cell r="R407">
            <v>440100081006</v>
          </cell>
          <cell r="S407" t="str">
            <v>4401131981010004</v>
          </cell>
          <cell r="T407">
            <v>29587</v>
          </cell>
          <cell r="U407" t="str">
            <v>海洋</v>
          </cell>
          <cell r="V407" t="str">
            <v>梢木</v>
          </cell>
        </row>
        <row r="408">
          <cell r="C408" t="str">
            <v>粤番渔运12123</v>
          </cell>
          <cell r="D408" t="str">
            <v>陈健华</v>
          </cell>
          <cell r="E408" t="str">
            <v>13312865509</v>
          </cell>
          <cell r="F408" t="str">
            <v>440181198202196315</v>
          </cell>
          <cell r="G408" t="str">
            <v>广州市番禺区石楼镇下涌街52号</v>
          </cell>
        </row>
        <row r="408">
          <cell r="J408">
            <v>19.3</v>
          </cell>
          <cell r="K408">
            <v>14.5</v>
          </cell>
          <cell r="L408">
            <v>3.7</v>
          </cell>
          <cell r="M408">
            <v>1.8</v>
          </cell>
          <cell r="N408">
            <v>33</v>
          </cell>
          <cell r="O408">
            <v>12</v>
          </cell>
          <cell r="P408">
            <v>132</v>
          </cell>
          <cell r="Q408">
            <v>180</v>
          </cell>
        </row>
        <row r="408">
          <cell r="S408" t="str">
            <v>4401132001010003</v>
          </cell>
          <cell r="T408">
            <v>36892</v>
          </cell>
          <cell r="U408" t="str">
            <v>海洋</v>
          </cell>
          <cell r="V408" t="str">
            <v>梢木</v>
          </cell>
        </row>
        <row r="409">
          <cell r="C409" t="str">
            <v>粤番渔运12127</v>
          </cell>
          <cell r="D409" t="str">
            <v>叶焕好</v>
          </cell>
          <cell r="E409" t="str">
            <v>13711036061</v>
          </cell>
          <cell r="F409" t="str">
            <v>440126196502096320</v>
          </cell>
          <cell r="G409" t="str">
            <v>广州市番禺区石楼镇海滨大道20号</v>
          </cell>
        </row>
        <row r="409">
          <cell r="J409">
            <v>17.31</v>
          </cell>
          <cell r="K409">
            <v>14.65</v>
          </cell>
          <cell r="L409">
            <v>3.02</v>
          </cell>
          <cell r="M409">
            <v>1.63</v>
          </cell>
          <cell r="N409">
            <v>16</v>
          </cell>
          <cell r="O409">
            <v>6</v>
          </cell>
          <cell r="P409">
            <v>79</v>
          </cell>
          <cell r="Q409">
            <v>108</v>
          </cell>
          <cell r="R409">
            <v>440100095015</v>
          </cell>
          <cell r="S409" t="str">
            <v>4401131995090002</v>
          </cell>
          <cell r="T409">
            <v>34947</v>
          </cell>
          <cell r="U409" t="str">
            <v>海洋</v>
          </cell>
          <cell r="V409" t="str">
            <v>梢木</v>
          </cell>
        </row>
        <row r="410">
          <cell r="C410" t="str">
            <v>粤番渔运12129</v>
          </cell>
          <cell r="D410" t="str">
            <v>梁家明</v>
          </cell>
          <cell r="E410" t="str">
            <v>13922344888</v>
          </cell>
          <cell r="F410" t="str">
            <v>440126197112126314</v>
          </cell>
          <cell r="G410" t="str">
            <v>广州市番禺区石楼镇莲群路91号</v>
          </cell>
        </row>
        <row r="410">
          <cell r="J410">
            <v>22.5</v>
          </cell>
          <cell r="K410">
            <v>18.8</v>
          </cell>
          <cell r="L410">
            <v>4.2</v>
          </cell>
          <cell r="M410">
            <v>2.05</v>
          </cell>
          <cell r="N410">
            <v>45</v>
          </cell>
          <cell r="O410">
            <v>16</v>
          </cell>
          <cell r="P410">
            <v>183</v>
          </cell>
        </row>
        <row r="410">
          <cell r="R410" t="str">
            <v>441700A97050</v>
          </cell>
          <cell r="S410" t="str">
            <v>4417021997040006</v>
          </cell>
          <cell r="T410">
            <v>35548</v>
          </cell>
          <cell r="U410" t="str">
            <v>海洋</v>
          </cell>
          <cell r="V410" t="str">
            <v>梢木</v>
          </cell>
        </row>
        <row r="411">
          <cell r="C411" t="str">
            <v>粤番渔运12136</v>
          </cell>
          <cell r="D411" t="str">
            <v>梁树添</v>
          </cell>
          <cell r="E411" t="str">
            <v>13725433223</v>
          </cell>
          <cell r="F411" t="str">
            <v>440126196108256314</v>
          </cell>
          <cell r="G411" t="str">
            <v>广州市番禺区石楼镇上东街三巷8号</v>
          </cell>
        </row>
        <row r="411">
          <cell r="J411">
            <v>20.88</v>
          </cell>
          <cell r="K411">
            <v>18.71</v>
          </cell>
          <cell r="L411">
            <v>5.98</v>
          </cell>
          <cell r="M411">
            <v>3.28</v>
          </cell>
          <cell r="N411">
            <v>89</v>
          </cell>
          <cell r="O411">
            <v>50</v>
          </cell>
          <cell r="P411">
            <v>270</v>
          </cell>
          <cell r="Q411">
            <v>367.34693877551</v>
          </cell>
          <cell r="R411" t="str">
            <v>440400A95029</v>
          </cell>
          <cell r="S411" t="str">
            <v>4401131995060009</v>
          </cell>
          <cell r="T411">
            <v>34880</v>
          </cell>
          <cell r="U411" t="str">
            <v>海洋</v>
          </cell>
          <cell r="V411" t="str">
            <v>梢木</v>
          </cell>
        </row>
        <row r="412">
          <cell r="C412" t="str">
            <v>粤番渔运12137</v>
          </cell>
          <cell r="D412" t="str">
            <v>彭润洪</v>
          </cell>
          <cell r="E412" t="str">
            <v>13710799366</v>
          </cell>
          <cell r="F412" t="str">
            <v>440126196802076313</v>
          </cell>
          <cell r="G412" t="str">
            <v>广州市番禺区石楼镇上东街三巷2号</v>
          </cell>
        </row>
        <row r="412">
          <cell r="J412">
            <v>21.6</v>
          </cell>
          <cell r="K412">
            <v>18.1</v>
          </cell>
          <cell r="L412">
            <v>3.8</v>
          </cell>
          <cell r="M412">
            <v>1.95</v>
          </cell>
          <cell r="N412">
            <v>35</v>
          </cell>
          <cell r="O412">
            <v>20</v>
          </cell>
          <cell r="P412">
            <v>126</v>
          </cell>
          <cell r="Q412">
            <v>171</v>
          </cell>
          <cell r="R412" t="str">
            <v>440400A99005</v>
          </cell>
          <cell r="S412" t="str">
            <v>4420001993030011</v>
          </cell>
          <cell r="T412">
            <v>36234</v>
          </cell>
          <cell r="U412" t="str">
            <v>海洋</v>
          </cell>
          <cell r="V412" t="str">
            <v>梢木</v>
          </cell>
        </row>
        <row r="413">
          <cell r="C413" t="str">
            <v>粤番渔运12139</v>
          </cell>
          <cell r="D413" t="str">
            <v>邓浩文</v>
          </cell>
          <cell r="E413" t="str">
            <v>13544593142</v>
          </cell>
          <cell r="F413" t="str">
            <v>440181199309186314</v>
          </cell>
          <cell r="G413" t="str">
            <v>广州市番禺区石楼镇上东街四巷8号</v>
          </cell>
        </row>
        <row r="413">
          <cell r="J413">
            <v>17.26</v>
          </cell>
          <cell r="K413">
            <v>15.7</v>
          </cell>
          <cell r="L413">
            <v>3.2</v>
          </cell>
          <cell r="M413">
            <v>1.65</v>
          </cell>
          <cell r="N413">
            <v>19</v>
          </cell>
          <cell r="O413">
            <v>7</v>
          </cell>
          <cell r="P413">
            <v>79</v>
          </cell>
          <cell r="Q413">
            <v>107.482993197279</v>
          </cell>
          <cell r="R413">
            <v>440113090096</v>
          </cell>
          <cell r="S413" t="str">
            <v>4401131990010044</v>
          </cell>
          <cell r="T413">
            <v>32874</v>
          </cell>
          <cell r="U413" t="str">
            <v>海洋</v>
          </cell>
          <cell r="V413" t="str">
            <v>梢木</v>
          </cell>
        </row>
        <row r="414">
          <cell r="C414" t="str">
            <v>粤番渔运12143</v>
          </cell>
          <cell r="D414" t="str">
            <v>邓浩文</v>
          </cell>
          <cell r="E414">
            <v>13544593142</v>
          </cell>
          <cell r="F414" t="str">
            <v>440181199309186314</v>
          </cell>
          <cell r="G414" t="str">
            <v>广州市番禺区石楼镇上东街四巷8号</v>
          </cell>
        </row>
        <row r="414">
          <cell r="J414">
            <v>17.25</v>
          </cell>
          <cell r="K414">
            <v>16.7</v>
          </cell>
          <cell r="L414">
            <v>3.26</v>
          </cell>
          <cell r="M414">
            <v>1.76</v>
          </cell>
          <cell r="N414">
            <v>21</v>
          </cell>
          <cell r="O414">
            <v>7</v>
          </cell>
          <cell r="P414">
            <v>79</v>
          </cell>
          <cell r="Q414">
            <v>107.482993197279</v>
          </cell>
          <cell r="R414">
            <v>440113089088</v>
          </cell>
          <cell r="S414" t="str">
            <v>4401131989010040</v>
          </cell>
          <cell r="T414">
            <v>32509</v>
          </cell>
          <cell r="U414" t="str">
            <v>海洋</v>
          </cell>
          <cell r="V414" t="str">
            <v>梢木</v>
          </cell>
        </row>
        <row r="415">
          <cell r="C415" t="str">
            <v>粤番渔运12219</v>
          </cell>
          <cell r="D415" t="str">
            <v>梁炳威</v>
          </cell>
          <cell r="E415">
            <v>13632451646</v>
          </cell>
          <cell r="F415" t="str">
            <v>440126196311136318</v>
          </cell>
          <cell r="G415" t="str">
            <v>广州市番禺区石楼镇新二街五巷3号</v>
          </cell>
          <cell r="H415">
            <v>13632434141</v>
          </cell>
        </row>
        <row r="415">
          <cell r="J415">
            <v>14.96</v>
          </cell>
          <cell r="K415">
            <v>13</v>
          </cell>
          <cell r="L415">
            <v>2.55</v>
          </cell>
          <cell r="M415">
            <v>1.35</v>
          </cell>
          <cell r="N415">
            <v>10</v>
          </cell>
          <cell r="O415">
            <v>4</v>
          </cell>
          <cell r="P415">
            <v>50</v>
          </cell>
          <cell r="Q415">
            <v>68.0272108843537</v>
          </cell>
        </row>
        <row r="415">
          <cell r="S415" t="str">
            <v>4401131989010038</v>
          </cell>
          <cell r="T415">
            <v>32509</v>
          </cell>
          <cell r="U415" t="str">
            <v>海洋</v>
          </cell>
          <cell r="V415" t="str">
            <v>梢木</v>
          </cell>
        </row>
        <row r="416">
          <cell r="C416" t="str">
            <v>粤番渔运13031</v>
          </cell>
          <cell r="D416" t="str">
            <v>郭柏棋</v>
          </cell>
          <cell r="E416" t="str">
            <v>13711000747</v>
          </cell>
          <cell r="F416" t="str">
            <v>440181198602246318</v>
          </cell>
          <cell r="G416" t="str">
            <v>番禺区石楼镇吉祥街九巷8号</v>
          </cell>
        </row>
        <row r="416">
          <cell r="J416">
            <v>17.38</v>
          </cell>
          <cell r="K416">
            <v>16.18</v>
          </cell>
          <cell r="L416">
            <v>3.32</v>
          </cell>
          <cell r="M416">
            <v>1.72</v>
          </cell>
          <cell r="N416">
            <v>21</v>
          </cell>
          <cell r="O416">
            <v>7</v>
          </cell>
          <cell r="P416">
            <v>79</v>
          </cell>
          <cell r="Q416">
            <v>107.482993197279</v>
          </cell>
          <cell r="R416">
            <v>440100089020</v>
          </cell>
          <cell r="S416" t="str">
            <v>4401131989080004</v>
          </cell>
          <cell r="T416">
            <v>32721</v>
          </cell>
          <cell r="U416" t="str">
            <v>海洋</v>
          </cell>
          <cell r="V416" t="str">
            <v>梢木</v>
          </cell>
        </row>
        <row r="417">
          <cell r="C417" t="str">
            <v>粤番渔运13203</v>
          </cell>
          <cell r="D417" t="str">
            <v>郭有胜</v>
          </cell>
          <cell r="E417">
            <v>13602264293</v>
          </cell>
          <cell r="F417" t="str">
            <v>440126196310166312</v>
          </cell>
          <cell r="G417" t="str">
            <v>广州市番禺区石楼镇吉祥街二巷6号</v>
          </cell>
        </row>
        <row r="417">
          <cell r="J417">
            <v>16.95</v>
          </cell>
          <cell r="K417">
            <v>15.05</v>
          </cell>
          <cell r="L417">
            <v>3.05</v>
          </cell>
          <cell r="M417">
            <v>1.88</v>
          </cell>
          <cell r="N417">
            <v>19</v>
          </cell>
          <cell r="O417">
            <v>7</v>
          </cell>
          <cell r="P417">
            <v>88.2</v>
          </cell>
          <cell r="Q417">
            <v>120</v>
          </cell>
        </row>
        <row r="417">
          <cell r="S417" t="str">
            <v>4401131990100005</v>
          </cell>
          <cell r="T417">
            <v>33147</v>
          </cell>
          <cell r="U417" t="str">
            <v>海洋</v>
          </cell>
          <cell r="V417" t="str">
            <v>梢木</v>
          </cell>
        </row>
        <row r="418">
          <cell r="C418" t="str">
            <v>粤番渔运13309</v>
          </cell>
          <cell r="D418" t="str">
            <v>陈康宜</v>
          </cell>
          <cell r="E418">
            <v>13609074447</v>
          </cell>
          <cell r="F418" t="str">
            <v>440181198309016310</v>
          </cell>
          <cell r="G418" t="str">
            <v>广州市番禺区石楼镇莲花中路九家巷18号</v>
          </cell>
        </row>
        <row r="418">
          <cell r="J418">
            <v>21.5</v>
          </cell>
          <cell r="K418">
            <v>18.1</v>
          </cell>
          <cell r="L418">
            <v>4.05</v>
          </cell>
          <cell r="M418">
            <v>2</v>
          </cell>
          <cell r="N418">
            <v>38</v>
          </cell>
          <cell r="O418">
            <v>13</v>
          </cell>
          <cell r="P418">
            <v>127</v>
          </cell>
          <cell r="Q418">
            <v>172.789115646258</v>
          </cell>
        </row>
        <row r="418">
          <cell r="S418" t="str">
            <v>4401131995050001</v>
          </cell>
          <cell r="T418">
            <v>34820</v>
          </cell>
          <cell r="U418" t="str">
            <v>海洋</v>
          </cell>
          <cell r="V418" t="str">
            <v>梢木</v>
          </cell>
        </row>
        <row r="419">
          <cell r="C419" t="str">
            <v>粤番渔运13310</v>
          </cell>
          <cell r="D419" t="str">
            <v>梁旺兴</v>
          </cell>
          <cell r="E419" t="str">
            <v>13602289744</v>
          </cell>
          <cell r="F419" t="str">
            <v>440126197106276316</v>
          </cell>
          <cell r="G419" t="str">
            <v>广州市番禺区石楼镇卫民街六巷1号</v>
          </cell>
        </row>
        <row r="419">
          <cell r="J419">
            <v>19.1</v>
          </cell>
          <cell r="K419">
            <v>16.6</v>
          </cell>
          <cell r="L419">
            <v>3.3</v>
          </cell>
          <cell r="M419">
            <v>1.9</v>
          </cell>
          <cell r="N419">
            <v>23</v>
          </cell>
          <cell r="O419">
            <v>8</v>
          </cell>
          <cell r="P419">
            <v>79</v>
          </cell>
          <cell r="Q419">
            <v>107.482993197279</v>
          </cell>
          <cell r="R419">
            <v>440000090100</v>
          </cell>
          <cell r="S419" t="str">
            <v>4401131990100004</v>
          </cell>
          <cell r="T419">
            <v>33147</v>
          </cell>
          <cell r="U419" t="str">
            <v>海洋</v>
          </cell>
          <cell r="V419" t="str">
            <v>梢木</v>
          </cell>
        </row>
        <row r="420">
          <cell r="C420" t="str">
            <v>粤番渔运13311</v>
          </cell>
          <cell r="D420" t="str">
            <v>梁旺兴</v>
          </cell>
          <cell r="E420" t="str">
            <v>13602289744</v>
          </cell>
          <cell r="F420" t="str">
            <v>440126197106276316</v>
          </cell>
          <cell r="G420" t="str">
            <v>广州市番禺区石楼镇卫民街六巷1号</v>
          </cell>
        </row>
        <row r="420">
          <cell r="J420">
            <v>18.1</v>
          </cell>
          <cell r="K420">
            <v>13.2</v>
          </cell>
          <cell r="L420">
            <v>3.1</v>
          </cell>
          <cell r="M420">
            <v>1.5</v>
          </cell>
          <cell r="N420">
            <v>14</v>
          </cell>
          <cell r="O420">
            <v>4</v>
          </cell>
          <cell r="P420">
            <v>79</v>
          </cell>
          <cell r="Q420">
            <v>108</v>
          </cell>
          <cell r="R420">
            <v>440100098057</v>
          </cell>
          <cell r="S420" t="str">
            <v>4401131998070001</v>
          </cell>
          <cell r="T420">
            <v>36001</v>
          </cell>
          <cell r="U420" t="str">
            <v>海洋</v>
          </cell>
          <cell r="V420" t="str">
            <v>梢木</v>
          </cell>
        </row>
        <row r="421">
          <cell r="C421" t="str">
            <v>粤番渔运13312</v>
          </cell>
          <cell r="D421" t="str">
            <v>郭柏棋</v>
          </cell>
          <cell r="E421" t="str">
            <v>13662371687</v>
          </cell>
          <cell r="F421" t="str">
            <v>440181198602246318</v>
          </cell>
          <cell r="G421" t="str">
            <v>广州市番禺区石楼镇吉祥街九巷8号</v>
          </cell>
        </row>
        <row r="421">
          <cell r="J421">
            <v>18.36</v>
          </cell>
          <cell r="K421">
            <v>16.38</v>
          </cell>
          <cell r="L421">
            <v>3.3</v>
          </cell>
          <cell r="M421">
            <v>1.63</v>
          </cell>
          <cell r="N421">
            <v>21</v>
          </cell>
          <cell r="O421">
            <v>7</v>
          </cell>
          <cell r="P421">
            <v>79</v>
          </cell>
          <cell r="Q421">
            <v>108</v>
          </cell>
          <cell r="R421">
            <v>440000092037</v>
          </cell>
          <cell r="S421" t="str">
            <v>4401131992050004</v>
          </cell>
          <cell r="T421">
            <v>33742</v>
          </cell>
          <cell r="U421" t="str">
            <v>海洋</v>
          </cell>
          <cell r="V421" t="str">
            <v>梢木</v>
          </cell>
        </row>
        <row r="422">
          <cell r="C422" t="str">
            <v>粤番渔运13318</v>
          </cell>
          <cell r="D422" t="str">
            <v>郭柏棋</v>
          </cell>
          <cell r="E422" t="str">
            <v>13711000747</v>
          </cell>
          <cell r="F422" t="str">
            <v>440181198602246318</v>
          </cell>
          <cell r="G422" t="str">
            <v>广州市番禺区石楼镇吉祥街九巷8号</v>
          </cell>
        </row>
        <row r="422">
          <cell r="J422">
            <v>15.2</v>
          </cell>
          <cell r="K422">
            <v>13.3</v>
          </cell>
          <cell r="L422">
            <v>2.7</v>
          </cell>
          <cell r="M422">
            <v>1.45</v>
          </cell>
          <cell r="N422">
            <v>10</v>
          </cell>
          <cell r="O422">
            <v>3</v>
          </cell>
          <cell r="P422">
            <v>79</v>
          </cell>
          <cell r="Q422">
            <v>107.482993197279</v>
          </cell>
          <cell r="R422">
            <v>440100099058</v>
          </cell>
          <cell r="S422" t="str">
            <v>4401131999040012</v>
          </cell>
          <cell r="T422">
            <v>36253</v>
          </cell>
          <cell r="U422" t="str">
            <v>海洋</v>
          </cell>
          <cell r="V422" t="str">
            <v>梢木</v>
          </cell>
        </row>
        <row r="423">
          <cell r="C423" t="str">
            <v>粤番渔运14008</v>
          </cell>
          <cell r="D423" t="str">
            <v>梁永洪</v>
          </cell>
          <cell r="E423" t="str">
            <v>13418155556</v>
          </cell>
          <cell r="F423" t="str">
            <v>440126196610046339</v>
          </cell>
          <cell r="G423" t="str">
            <v>广州市番禺区石楼镇林场西街三巷1号</v>
          </cell>
        </row>
        <row r="423">
          <cell r="J423">
            <v>20</v>
          </cell>
          <cell r="K423">
            <v>16.85</v>
          </cell>
          <cell r="L423">
            <v>4</v>
          </cell>
          <cell r="M423">
            <v>2</v>
          </cell>
          <cell r="N423">
            <v>33</v>
          </cell>
          <cell r="O423">
            <v>11</v>
          </cell>
          <cell r="P423">
            <v>132</v>
          </cell>
          <cell r="Q423">
            <v>179.591836734694</v>
          </cell>
          <cell r="R423">
            <v>440100099039</v>
          </cell>
          <cell r="S423" t="str">
            <v>4401131999010042</v>
          </cell>
          <cell r="T423">
            <v>36161</v>
          </cell>
          <cell r="U423" t="str">
            <v>海洋</v>
          </cell>
          <cell r="V423" t="str">
            <v>梢木</v>
          </cell>
        </row>
        <row r="424">
          <cell r="C424" t="str">
            <v>粤番渔运15249</v>
          </cell>
          <cell r="D424" t="str">
            <v>陈带胜</v>
          </cell>
          <cell r="E424">
            <v>13802834793</v>
          </cell>
          <cell r="F424" t="str">
            <v>440126196404246313</v>
          </cell>
          <cell r="G424" t="str">
            <v>广州市番禺区石楼镇吉祥街八巷5号</v>
          </cell>
        </row>
        <row r="424">
          <cell r="J424">
            <v>13.37</v>
          </cell>
          <cell r="K424">
            <v>11.9</v>
          </cell>
          <cell r="L424">
            <v>2.57</v>
          </cell>
          <cell r="M424">
            <v>1.12</v>
          </cell>
          <cell r="N424">
            <v>7</v>
          </cell>
          <cell r="O424">
            <v>3</v>
          </cell>
          <cell r="P424">
            <v>31.6</v>
          </cell>
          <cell r="Q424">
            <v>42.9931972789116</v>
          </cell>
        </row>
        <row r="424">
          <cell r="S424" t="str">
            <v>4401131982050001</v>
          </cell>
          <cell r="T424">
            <v>30072</v>
          </cell>
          <cell r="U424" t="str">
            <v>海洋</v>
          </cell>
          <cell r="V424" t="str">
            <v>梢木</v>
          </cell>
        </row>
        <row r="425">
          <cell r="C425" t="str">
            <v>粤番渔运15258</v>
          </cell>
          <cell r="D425" t="str">
            <v>梁志广</v>
          </cell>
          <cell r="E425">
            <v>13760840244</v>
          </cell>
          <cell r="F425" t="str">
            <v>440126197311146318</v>
          </cell>
          <cell r="G425" t="str">
            <v>广州市番禺区石楼镇东星街44号</v>
          </cell>
        </row>
        <row r="425">
          <cell r="J425">
            <v>5.8</v>
          </cell>
          <cell r="K425">
            <v>5</v>
          </cell>
          <cell r="L425">
            <v>2</v>
          </cell>
          <cell r="M425">
            <v>1.1</v>
          </cell>
          <cell r="N425">
            <v>1</v>
          </cell>
          <cell r="O425">
            <v>1</v>
          </cell>
          <cell r="P425">
            <v>29.4</v>
          </cell>
          <cell r="Q425">
            <v>40</v>
          </cell>
        </row>
        <row r="425">
          <cell r="S425" t="str">
            <v>4401132002050001</v>
          </cell>
          <cell r="T425">
            <v>37402</v>
          </cell>
          <cell r="U425" t="str">
            <v>海洋</v>
          </cell>
          <cell r="V425" t="str">
            <v>玻璃钢</v>
          </cell>
        </row>
        <row r="426">
          <cell r="C426" t="str">
            <v>粤番渔运15263</v>
          </cell>
          <cell r="D426" t="str">
            <v>陈少茹</v>
          </cell>
          <cell r="E426" t="str">
            <v>13632217033</v>
          </cell>
          <cell r="F426" t="str">
            <v>440126197204076342</v>
          </cell>
          <cell r="G426" t="str">
            <v>广州市番禺区石楼镇桃花路31号</v>
          </cell>
        </row>
        <row r="426">
          <cell r="J426">
            <v>5.7</v>
          </cell>
          <cell r="K426">
            <v>5</v>
          </cell>
          <cell r="L426">
            <v>2</v>
          </cell>
          <cell r="M426">
            <v>0.7</v>
          </cell>
          <cell r="N426">
            <v>1</v>
          </cell>
          <cell r="O426">
            <v>0.5</v>
          </cell>
          <cell r="P426">
            <v>29.4</v>
          </cell>
          <cell r="Q426">
            <v>40</v>
          </cell>
          <cell r="R426">
            <v>440113094037</v>
          </cell>
          <cell r="S426" t="str">
            <v>4401131994010021</v>
          </cell>
          <cell r="T426">
            <v>34335</v>
          </cell>
          <cell r="U426" t="str">
            <v>海洋</v>
          </cell>
          <cell r="V426" t="str">
            <v>玻璃钢</v>
          </cell>
        </row>
        <row r="427">
          <cell r="C427" t="str">
            <v>粤番渔运15266</v>
          </cell>
          <cell r="D427" t="str">
            <v>陈志成</v>
          </cell>
          <cell r="E427">
            <v>13711312222</v>
          </cell>
          <cell r="F427" t="str">
            <v>440126197510186312</v>
          </cell>
          <cell r="G427" t="str">
            <v>广州市番禺区石楼镇东星街86号</v>
          </cell>
        </row>
        <row r="427">
          <cell r="J427">
            <v>5.75</v>
          </cell>
          <cell r="K427">
            <v>5.2</v>
          </cell>
          <cell r="L427">
            <v>2.05</v>
          </cell>
          <cell r="M427">
            <v>0.5</v>
          </cell>
          <cell r="N427">
            <v>1</v>
          </cell>
          <cell r="O427">
            <v>0</v>
          </cell>
          <cell r="P427">
            <v>29.4</v>
          </cell>
          <cell r="Q427">
            <v>40</v>
          </cell>
        </row>
        <row r="427">
          <cell r="S427" t="str">
            <v>4401131995010017</v>
          </cell>
          <cell r="T427">
            <v>34700</v>
          </cell>
          <cell r="U427" t="str">
            <v>海洋</v>
          </cell>
          <cell r="V427" t="str">
            <v>玻璃钢</v>
          </cell>
        </row>
        <row r="428">
          <cell r="C428" t="str">
            <v>粤番渔运15273</v>
          </cell>
          <cell r="D428" t="str">
            <v>陈凯欣</v>
          </cell>
          <cell r="E428" t="str">
            <v>13570271343</v>
          </cell>
          <cell r="F428" t="str">
            <v>440181198305036314</v>
          </cell>
          <cell r="G428" t="str">
            <v>广州市番禺区石楼镇卫东街40号</v>
          </cell>
        </row>
        <row r="428">
          <cell r="J428">
            <v>6.3</v>
          </cell>
          <cell r="K428">
            <v>5.4</v>
          </cell>
          <cell r="L428">
            <v>2</v>
          </cell>
          <cell r="M428">
            <v>0.5</v>
          </cell>
          <cell r="N428">
            <v>0.9</v>
          </cell>
          <cell r="O428">
            <v>0</v>
          </cell>
          <cell r="P428">
            <v>29.4</v>
          </cell>
        </row>
        <row r="428">
          <cell r="S428" t="str">
            <v>4401131998050006</v>
          </cell>
          <cell r="T428">
            <v>35945</v>
          </cell>
          <cell r="U428" t="str">
            <v>内河</v>
          </cell>
          <cell r="V428" t="str">
            <v>玻璃钢</v>
          </cell>
        </row>
        <row r="429">
          <cell r="C429" t="str">
            <v>粤番渔运15277</v>
          </cell>
          <cell r="D429" t="str">
            <v>陈志成</v>
          </cell>
          <cell r="E429" t="str">
            <v>13711312222</v>
          </cell>
          <cell r="F429" t="str">
            <v>440126197510186312</v>
          </cell>
          <cell r="G429" t="str">
            <v>广州市番禺区石楼镇东星街86号</v>
          </cell>
        </row>
        <row r="429">
          <cell r="J429">
            <v>5.65</v>
          </cell>
          <cell r="K429">
            <v>5.1</v>
          </cell>
          <cell r="L429">
            <v>2</v>
          </cell>
          <cell r="M429">
            <v>0.45</v>
          </cell>
          <cell r="N429">
            <v>1</v>
          </cell>
          <cell r="O429">
            <v>0</v>
          </cell>
          <cell r="P429">
            <v>29.4</v>
          </cell>
          <cell r="Q429">
            <v>40</v>
          </cell>
          <cell r="R429">
            <v>440113000011</v>
          </cell>
          <cell r="S429" t="str">
            <v>4401132000070003</v>
          </cell>
          <cell r="T429">
            <v>36727</v>
          </cell>
          <cell r="U429" t="str">
            <v>海洋</v>
          </cell>
          <cell r="V429" t="str">
            <v>玻璃钢</v>
          </cell>
        </row>
        <row r="430">
          <cell r="C430" t="str">
            <v>粤番渔运15281</v>
          </cell>
          <cell r="D430" t="str">
            <v>陈志成</v>
          </cell>
          <cell r="E430">
            <v>13711312222</v>
          </cell>
          <cell r="F430" t="str">
            <v>440126197510186312</v>
          </cell>
          <cell r="G430" t="str">
            <v>广州市番禺区石楼镇东星街86号</v>
          </cell>
        </row>
        <row r="430">
          <cell r="J430">
            <v>22.8</v>
          </cell>
          <cell r="K430">
            <v>19.1</v>
          </cell>
          <cell r="L430">
            <v>3.88</v>
          </cell>
          <cell r="M430">
            <v>2</v>
          </cell>
          <cell r="N430">
            <v>37</v>
          </cell>
          <cell r="O430">
            <v>13</v>
          </cell>
          <cell r="P430">
            <v>162</v>
          </cell>
        </row>
        <row r="430">
          <cell r="R430" t="str">
            <v>440700A02026</v>
          </cell>
          <cell r="S430" t="str">
            <v>4407812002071005</v>
          </cell>
          <cell r="T430">
            <v>37459</v>
          </cell>
          <cell r="U430" t="str">
            <v>海洋</v>
          </cell>
          <cell r="V430" t="str">
            <v>梢木</v>
          </cell>
        </row>
        <row r="431">
          <cell r="C431" t="str">
            <v>粤番渔运15283</v>
          </cell>
          <cell r="D431" t="str">
            <v>郭子新</v>
          </cell>
          <cell r="E431" t="str">
            <v>13610200751</v>
          </cell>
          <cell r="F431" t="str">
            <v>440181199010106316</v>
          </cell>
          <cell r="G431" t="str">
            <v>广州市番禺区石楼镇东星街215号</v>
          </cell>
        </row>
        <row r="431">
          <cell r="J431">
            <v>25.8</v>
          </cell>
          <cell r="K431">
            <v>22.7</v>
          </cell>
          <cell r="L431">
            <v>4.64</v>
          </cell>
          <cell r="M431">
            <v>2.35</v>
          </cell>
          <cell r="N431">
            <v>60</v>
          </cell>
          <cell r="O431">
            <v>21</v>
          </cell>
          <cell r="P431">
            <v>204</v>
          </cell>
        </row>
        <row r="431">
          <cell r="R431" t="str">
            <v>440700A00003</v>
          </cell>
          <cell r="S431" t="str">
            <v>4407002000010001</v>
          </cell>
          <cell r="T431">
            <v>36526</v>
          </cell>
          <cell r="U431" t="str">
            <v>海洋</v>
          </cell>
          <cell r="V431" t="str">
            <v>梢木</v>
          </cell>
        </row>
        <row r="432">
          <cell r="C432" t="str">
            <v>粤番渔运15291</v>
          </cell>
          <cell r="D432" t="str">
            <v>梁志强</v>
          </cell>
          <cell r="E432" t="str">
            <v>13631433301</v>
          </cell>
          <cell r="F432" t="str">
            <v>440126197508116315</v>
          </cell>
          <cell r="G432" t="str">
            <v>广州市番禺区石楼镇清怡居7栋601</v>
          </cell>
        </row>
        <row r="432">
          <cell r="J432">
            <v>25.8</v>
          </cell>
          <cell r="K432">
            <v>21.5</v>
          </cell>
          <cell r="L432">
            <v>4.8</v>
          </cell>
          <cell r="M432">
            <v>2.5</v>
          </cell>
          <cell r="N432">
            <v>66</v>
          </cell>
          <cell r="O432">
            <v>23</v>
          </cell>
          <cell r="P432">
            <v>237</v>
          </cell>
        </row>
        <row r="432">
          <cell r="R432" t="str">
            <v>440700A05007</v>
          </cell>
          <cell r="S432" t="str">
            <v>4407002005040003</v>
          </cell>
          <cell r="T432">
            <v>38467</v>
          </cell>
          <cell r="U432" t="str">
            <v>海洋</v>
          </cell>
          <cell r="V432" t="str">
            <v>梢木</v>
          </cell>
        </row>
        <row r="433">
          <cell r="C433" t="str">
            <v>粤番渔运15288</v>
          </cell>
          <cell r="D433" t="str">
            <v>彭伟强</v>
          </cell>
          <cell r="E433" t="str">
            <v>13660347670</v>
          </cell>
          <cell r="F433" t="str">
            <v>440126197510136315</v>
          </cell>
          <cell r="G433" t="str">
            <v>广州市番禺区石楼镇东星街40号</v>
          </cell>
        </row>
        <row r="433">
          <cell r="J433">
            <v>20</v>
          </cell>
          <cell r="K433">
            <v>17</v>
          </cell>
          <cell r="L433">
            <v>3.7</v>
          </cell>
          <cell r="M433">
            <v>1.7</v>
          </cell>
          <cell r="N433">
            <v>29</v>
          </cell>
          <cell r="O433">
            <v>10</v>
          </cell>
          <cell r="P433">
            <v>79</v>
          </cell>
          <cell r="Q433">
            <v>108</v>
          </cell>
          <cell r="R433">
            <v>440000092044</v>
          </cell>
          <cell r="S433" t="str">
            <v>4401131992010044</v>
          </cell>
          <cell r="T433">
            <v>33604</v>
          </cell>
          <cell r="U433" t="str">
            <v>海洋</v>
          </cell>
          <cell r="V433" t="str">
            <v>梢木</v>
          </cell>
        </row>
        <row r="434">
          <cell r="C434" t="str">
            <v>粤番渔运18008</v>
          </cell>
          <cell r="D434" t="str">
            <v>陈小波</v>
          </cell>
          <cell r="E434">
            <v>13902389849</v>
          </cell>
          <cell r="F434" t="str">
            <v>440126196109283613</v>
          </cell>
          <cell r="G434" t="str">
            <v>广州市番禺区石楼镇上孖街47号</v>
          </cell>
        </row>
        <row r="434">
          <cell r="J434">
            <v>5.7</v>
          </cell>
          <cell r="K434">
            <v>5.1</v>
          </cell>
          <cell r="L434">
            <v>1.95</v>
          </cell>
          <cell r="M434">
            <v>0.5</v>
          </cell>
          <cell r="N434">
            <v>1</v>
          </cell>
          <cell r="O434">
            <v>0</v>
          </cell>
          <cell r="P434">
            <v>29.4</v>
          </cell>
          <cell r="Q434">
            <v>40</v>
          </cell>
        </row>
        <row r="434">
          <cell r="S434" t="str">
            <v>4401131997060008</v>
          </cell>
          <cell r="T434">
            <v>35601</v>
          </cell>
          <cell r="U434" t="str">
            <v>海洋</v>
          </cell>
          <cell r="V434" t="str">
            <v>玻璃钢</v>
          </cell>
        </row>
        <row r="435">
          <cell r="C435" t="str">
            <v>粤番渔运18018</v>
          </cell>
          <cell r="D435" t="str">
            <v>陈小波</v>
          </cell>
          <cell r="E435">
            <v>13902389849</v>
          </cell>
          <cell r="F435" t="str">
            <v>440126196109283613</v>
          </cell>
          <cell r="G435" t="str">
            <v>广州市番禺区石楼镇上孖街47号</v>
          </cell>
        </row>
        <row r="435">
          <cell r="J435">
            <v>5.75</v>
          </cell>
          <cell r="K435">
            <v>5</v>
          </cell>
          <cell r="L435">
            <v>2</v>
          </cell>
          <cell r="M435">
            <v>0.5</v>
          </cell>
          <cell r="N435">
            <v>1</v>
          </cell>
          <cell r="O435">
            <v>0</v>
          </cell>
          <cell r="P435">
            <v>29.4</v>
          </cell>
          <cell r="Q435">
            <v>40</v>
          </cell>
        </row>
        <row r="435">
          <cell r="S435" t="str">
            <v>4401131999030007</v>
          </cell>
          <cell r="T435">
            <v>36225</v>
          </cell>
          <cell r="U435" t="str">
            <v>海洋</v>
          </cell>
          <cell r="V435" t="str">
            <v>玻璃钢</v>
          </cell>
        </row>
        <row r="436">
          <cell r="C436" t="str">
            <v>粤番渔运18091</v>
          </cell>
          <cell r="D436" t="str">
            <v>李兆强</v>
          </cell>
          <cell r="E436" t="str">
            <v>17875231177</v>
          </cell>
          <cell r="F436" t="str">
            <v>440126197109046313</v>
          </cell>
          <cell r="G436" t="str">
            <v>广州市番禺区石楼镇莲山路37号</v>
          </cell>
        </row>
        <row r="436">
          <cell r="J436">
            <v>19.93</v>
          </cell>
          <cell r="K436">
            <v>17.3</v>
          </cell>
          <cell r="L436">
            <v>3.79</v>
          </cell>
          <cell r="M436">
            <v>1.9</v>
          </cell>
          <cell r="N436">
            <v>30</v>
          </cell>
          <cell r="O436">
            <v>11</v>
          </cell>
          <cell r="P436">
            <v>79</v>
          </cell>
          <cell r="Q436">
            <v>107.482993197279</v>
          </cell>
          <cell r="R436">
            <v>440000098025</v>
          </cell>
          <cell r="S436" t="str">
            <v>4401131998090003</v>
          </cell>
          <cell r="T436">
            <v>36047</v>
          </cell>
          <cell r="U436" t="str">
            <v>海洋</v>
          </cell>
          <cell r="V436" t="str">
            <v>梢木</v>
          </cell>
        </row>
        <row r="437">
          <cell r="C437" t="str">
            <v>粤番渔运18093</v>
          </cell>
          <cell r="D437" t="str">
            <v>李木坤</v>
          </cell>
          <cell r="E437" t="str">
            <v>13544467306</v>
          </cell>
          <cell r="F437" t="str">
            <v>44012619680912631X</v>
          </cell>
          <cell r="G437" t="str">
            <v>广州市番禺区石楼镇明星街19号</v>
          </cell>
        </row>
        <row r="437">
          <cell r="J437">
            <v>13.9</v>
          </cell>
          <cell r="K437">
            <v>13</v>
          </cell>
          <cell r="L437">
            <v>2.65</v>
          </cell>
          <cell r="M437">
            <v>1.25</v>
          </cell>
          <cell r="N437">
            <v>9</v>
          </cell>
          <cell r="O437">
            <v>3</v>
          </cell>
          <cell r="P437">
            <v>26.4</v>
          </cell>
          <cell r="Q437">
            <v>35.9183673469388</v>
          </cell>
          <cell r="R437">
            <v>440100092057</v>
          </cell>
          <cell r="S437" t="str">
            <v>4401131992050005</v>
          </cell>
          <cell r="T437">
            <v>33747</v>
          </cell>
          <cell r="U437" t="str">
            <v>海洋</v>
          </cell>
          <cell r="V437" t="str">
            <v>梢木</v>
          </cell>
        </row>
        <row r="438">
          <cell r="C438" t="str">
            <v>粤番渔运18096</v>
          </cell>
          <cell r="D438" t="str">
            <v>梁少英</v>
          </cell>
          <cell r="E438" t="str">
            <v>13602283451</v>
          </cell>
          <cell r="F438" t="str">
            <v>440126196705056329</v>
          </cell>
          <cell r="G438" t="str">
            <v> 广州市番禺区石楼镇卫星街13号</v>
          </cell>
        </row>
        <row r="438">
          <cell r="J438">
            <v>16.8</v>
          </cell>
          <cell r="K438">
            <v>14.2</v>
          </cell>
          <cell r="L438">
            <v>2.75</v>
          </cell>
          <cell r="M438">
            <v>1.6</v>
          </cell>
          <cell r="N438">
            <v>16</v>
          </cell>
          <cell r="O438">
            <v>6</v>
          </cell>
          <cell r="P438">
            <v>50</v>
          </cell>
          <cell r="Q438">
            <v>68</v>
          </cell>
          <cell r="R438">
            <v>440100090057</v>
          </cell>
          <cell r="S438" t="str">
            <v>4401131990100006</v>
          </cell>
          <cell r="T438">
            <v>33161</v>
          </cell>
          <cell r="U438" t="str">
            <v>海洋</v>
          </cell>
          <cell r="V438" t="str">
            <v>梢木</v>
          </cell>
        </row>
        <row r="439">
          <cell r="C439" t="str">
            <v>粤番渔运18099</v>
          </cell>
          <cell r="D439" t="str">
            <v>梁全仔</v>
          </cell>
          <cell r="E439" t="str">
            <v>18925176803</v>
          </cell>
          <cell r="F439" t="str">
            <v>440126197103026311</v>
          </cell>
          <cell r="G439" t="str">
            <v>广州市番禺区石楼镇东星街86号</v>
          </cell>
        </row>
        <row r="439">
          <cell r="J439">
            <v>15.45</v>
          </cell>
          <cell r="K439">
            <v>13.8</v>
          </cell>
          <cell r="L439">
            <v>5.43</v>
          </cell>
          <cell r="M439">
            <v>3.1</v>
          </cell>
          <cell r="N439">
            <v>48</v>
          </cell>
          <cell r="O439">
            <v>27</v>
          </cell>
          <cell r="P439">
            <v>183</v>
          </cell>
          <cell r="Q439">
            <v>248.979591836735</v>
          </cell>
        </row>
        <row r="439">
          <cell r="S439" t="str">
            <v>4401131988010011</v>
          </cell>
          <cell r="T439">
            <v>32143</v>
          </cell>
          <cell r="U439" t="str">
            <v>海洋</v>
          </cell>
          <cell r="V439" t="str">
            <v>梢木</v>
          </cell>
        </row>
        <row r="440">
          <cell r="C440" t="str">
            <v>粤番渔运18202</v>
          </cell>
          <cell r="D440" t="str">
            <v>邓坤仔</v>
          </cell>
          <cell r="E440">
            <v>13710774403</v>
          </cell>
          <cell r="F440" t="str">
            <v>440126195207026317</v>
          </cell>
          <cell r="G440" t="str">
            <v>广州市番禺区石楼镇明安街二巷4号</v>
          </cell>
        </row>
        <row r="440">
          <cell r="J440">
            <v>4.4</v>
          </cell>
          <cell r="K440">
            <v>4</v>
          </cell>
          <cell r="L440">
            <v>1.68</v>
          </cell>
          <cell r="M440">
            <v>0.6</v>
          </cell>
          <cell r="N440">
            <v>1</v>
          </cell>
          <cell r="O440">
            <v>0</v>
          </cell>
          <cell r="P440">
            <v>22.1</v>
          </cell>
          <cell r="Q440">
            <v>30.0680272108844</v>
          </cell>
        </row>
        <row r="440">
          <cell r="S440" t="str">
            <v>4401131990010043</v>
          </cell>
          <cell r="T440">
            <v>32874</v>
          </cell>
          <cell r="U440" t="str">
            <v>海洋</v>
          </cell>
          <cell r="V440" t="str">
            <v>玻璃钢</v>
          </cell>
        </row>
        <row r="441">
          <cell r="C441" t="str">
            <v>粤番渔运18636</v>
          </cell>
          <cell r="D441" t="str">
            <v>何顺和</v>
          </cell>
          <cell r="E441">
            <v>13809246425</v>
          </cell>
          <cell r="F441" t="str">
            <v>440126197502023927</v>
          </cell>
          <cell r="G441" t="str">
            <v>广州市番禺区化龙镇湛沙街76号</v>
          </cell>
        </row>
        <row r="441">
          <cell r="J441">
            <v>14</v>
          </cell>
          <cell r="K441">
            <v>12.6</v>
          </cell>
          <cell r="L441">
            <v>2.7</v>
          </cell>
          <cell r="M441">
            <v>1.4</v>
          </cell>
          <cell r="N441">
            <v>10</v>
          </cell>
          <cell r="O441">
            <v>4</v>
          </cell>
          <cell r="P441">
            <v>35.3</v>
          </cell>
          <cell r="Q441">
            <v>48</v>
          </cell>
        </row>
        <row r="441">
          <cell r="S441" t="str">
            <v>4401131997010016</v>
          </cell>
          <cell r="T441">
            <v>35431</v>
          </cell>
          <cell r="U441" t="str">
            <v>海洋</v>
          </cell>
          <cell r="V441" t="str">
            <v>梢木</v>
          </cell>
        </row>
        <row r="442">
          <cell r="C442" t="str">
            <v>粤番渔运18726</v>
          </cell>
          <cell r="D442" t="str">
            <v>彭金妹</v>
          </cell>
          <cell r="E442">
            <v>13501480481</v>
          </cell>
          <cell r="F442" t="str">
            <v>440126195708196322</v>
          </cell>
          <cell r="G442" t="str">
            <v>番禺区石楼镇卫星村莲花中路九家巷18号</v>
          </cell>
        </row>
        <row r="442">
          <cell r="J442">
            <v>20.2</v>
          </cell>
          <cell r="K442">
            <v>16.9</v>
          </cell>
          <cell r="L442">
            <v>3.83</v>
          </cell>
          <cell r="M442">
            <v>2.15</v>
          </cell>
          <cell r="N442">
            <v>31</v>
          </cell>
          <cell r="O442">
            <v>11</v>
          </cell>
          <cell r="P442">
            <v>127</v>
          </cell>
          <cell r="Q442">
            <v>172.789115646258</v>
          </cell>
        </row>
        <row r="442">
          <cell r="S442" t="str">
            <v>4401131998020003</v>
          </cell>
          <cell r="T442">
            <v>35827</v>
          </cell>
          <cell r="U442" t="str">
            <v>海洋</v>
          </cell>
          <cell r="V442" t="str">
            <v>梢木</v>
          </cell>
        </row>
        <row r="443">
          <cell r="C443" t="str">
            <v>粤番渔运18803</v>
          </cell>
          <cell r="D443" t="str">
            <v>王三娣</v>
          </cell>
          <cell r="E443">
            <v>13632749033</v>
          </cell>
          <cell r="F443" t="str">
            <v>440126195209293638</v>
          </cell>
          <cell r="G443" t="str">
            <v>广州市番禺区石楼镇清流村2队</v>
          </cell>
        </row>
        <row r="443">
          <cell r="J443">
            <v>9.65</v>
          </cell>
          <cell r="K443">
            <v>7.5</v>
          </cell>
          <cell r="L443">
            <v>2.95</v>
          </cell>
          <cell r="M443">
            <v>0.85</v>
          </cell>
          <cell r="N443">
            <v>5</v>
          </cell>
          <cell r="O443">
            <v>2</v>
          </cell>
          <cell r="P443">
            <v>26.4</v>
          </cell>
          <cell r="Q443">
            <v>36</v>
          </cell>
        </row>
        <row r="443">
          <cell r="S443" t="str">
            <v>4401131994010019</v>
          </cell>
          <cell r="T443">
            <v>34335</v>
          </cell>
          <cell r="U443" t="str">
            <v>海洋</v>
          </cell>
          <cell r="V443" t="str">
            <v>玻璃钢</v>
          </cell>
        </row>
        <row r="444">
          <cell r="C444" t="str">
            <v>粤番渔运18812</v>
          </cell>
          <cell r="D444" t="str">
            <v>霍进杰</v>
          </cell>
          <cell r="E444" t="str">
            <v>15915840742</v>
          </cell>
          <cell r="F444" t="str">
            <v>440181198610193615</v>
          </cell>
          <cell r="G444" t="str">
            <v>广州市番禺区石楼镇江兴三街8号</v>
          </cell>
        </row>
        <row r="444">
          <cell r="J444">
            <v>13.78</v>
          </cell>
          <cell r="K444">
            <v>12.8</v>
          </cell>
          <cell r="L444">
            <v>2.82</v>
          </cell>
          <cell r="M444">
            <v>1.2</v>
          </cell>
          <cell r="N444">
            <v>9</v>
          </cell>
          <cell r="O444">
            <v>3</v>
          </cell>
          <cell r="P444">
            <v>79</v>
          </cell>
          <cell r="Q444">
            <v>108</v>
          </cell>
          <cell r="R444">
            <v>440100092025</v>
          </cell>
          <cell r="S444" t="str">
            <v>4401131992060011</v>
          </cell>
          <cell r="T444">
            <v>33766</v>
          </cell>
          <cell r="U444" t="str">
            <v>海洋</v>
          </cell>
          <cell r="V444" t="str">
            <v>梢木</v>
          </cell>
        </row>
        <row r="445">
          <cell r="C445" t="str">
            <v>粤番渔运19023</v>
          </cell>
          <cell r="D445" t="str">
            <v>邓金满</v>
          </cell>
          <cell r="E445">
            <v>13602269496</v>
          </cell>
          <cell r="F445" t="str">
            <v>440126196810256314</v>
          </cell>
          <cell r="G445" t="str">
            <v>广州市番禺区石楼镇卫民街二巷1号</v>
          </cell>
        </row>
        <row r="445">
          <cell r="J445">
            <v>6.4</v>
          </cell>
          <cell r="K445">
            <v>5.76</v>
          </cell>
          <cell r="L445">
            <v>1.96</v>
          </cell>
          <cell r="M445">
            <v>0.63</v>
          </cell>
          <cell r="N445">
            <v>1</v>
          </cell>
          <cell r="O445">
            <v>0</v>
          </cell>
          <cell r="P445">
            <v>44</v>
          </cell>
          <cell r="Q445">
            <v>59.8639455782313</v>
          </cell>
        </row>
        <row r="445">
          <cell r="S445" t="str">
            <v>4401132000080001</v>
          </cell>
          <cell r="T445">
            <v>36745</v>
          </cell>
          <cell r="U445" t="str">
            <v>海洋</v>
          </cell>
          <cell r="V445" t="str">
            <v>玻璃钢</v>
          </cell>
        </row>
        <row r="446">
          <cell r="C446" t="str">
            <v>粤番渔运19445</v>
          </cell>
          <cell r="D446" t="str">
            <v>黄渐洪</v>
          </cell>
          <cell r="E446" t="str">
            <v>13694213514</v>
          </cell>
          <cell r="F446" t="str">
            <v>44012619720617363X</v>
          </cell>
          <cell r="G446" t="str">
            <v>广州市番禺区石楼镇钟秀街兴仁里1号</v>
          </cell>
        </row>
        <row r="446">
          <cell r="J446">
            <v>20</v>
          </cell>
          <cell r="K446">
            <v>17.3</v>
          </cell>
          <cell r="L446">
            <v>3.8</v>
          </cell>
          <cell r="M446">
            <v>2.6</v>
          </cell>
          <cell r="N446">
            <v>34</v>
          </cell>
          <cell r="O446">
            <v>12</v>
          </cell>
          <cell r="P446">
            <v>58.8</v>
          </cell>
          <cell r="Q446">
            <v>80</v>
          </cell>
          <cell r="R446">
            <v>440100098046</v>
          </cell>
          <cell r="S446" t="str">
            <v>4401131998070003</v>
          </cell>
          <cell r="T446">
            <v>36001</v>
          </cell>
          <cell r="U446" t="str">
            <v>海洋</v>
          </cell>
          <cell r="V446" t="str">
            <v>梢木</v>
          </cell>
        </row>
        <row r="447">
          <cell r="C447" t="str">
            <v>粤番渔运19446</v>
          </cell>
          <cell r="D447" t="str">
            <v>陈锡泉</v>
          </cell>
          <cell r="E447">
            <v>13600038168</v>
          </cell>
          <cell r="F447" t="str">
            <v>440126197205143631</v>
          </cell>
          <cell r="G447" t="str">
            <v>广州市番禺区石楼镇清流村11队</v>
          </cell>
        </row>
        <row r="447">
          <cell r="J447">
            <v>17.2</v>
          </cell>
          <cell r="K447">
            <v>14</v>
          </cell>
          <cell r="L447">
            <v>5.9</v>
          </cell>
          <cell r="M447">
            <v>1.9</v>
          </cell>
          <cell r="N447">
            <v>47</v>
          </cell>
          <cell r="O447">
            <v>17</v>
          </cell>
          <cell r="P447">
            <v>79</v>
          </cell>
          <cell r="Q447">
            <v>108</v>
          </cell>
        </row>
        <row r="447">
          <cell r="S447" t="str">
            <v>4401131976010001</v>
          </cell>
          <cell r="T447">
            <v>27760</v>
          </cell>
          <cell r="U447" t="str">
            <v>海洋</v>
          </cell>
          <cell r="V447" t="str">
            <v>梢木</v>
          </cell>
        </row>
        <row r="448">
          <cell r="C448" t="str">
            <v>粤番渔运19523</v>
          </cell>
          <cell r="D448" t="str">
            <v>冯锦威</v>
          </cell>
          <cell r="E448" t="str">
            <v>13924060028</v>
          </cell>
          <cell r="F448" t="str">
            <v>440126197211183939</v>
          </cell>
          <cell r="G448" t="str">
            <v>广州市番禺区化龙镇同丰街83号</v>
          </cell>
          <cell r="H448">
            <v>13794366028</v>
          </cell>
        </row>
        <row r="448">
          <cell r="J448">
            <v>16</v>
          </cell>
          <cell r="K448">
            <v>14.2</v>
          </cell>
          <cell r="L448">
            <v>3.25</v>
          </cell>
          <cell r="M448">
            <v>1.5</v>
          </cell>
          <cell r="N448">
            <v>12</v>
          </cell>
          <cell r="O448">
            <v>4</v>
          </cell>
          <cell r="P448">
            <v>35.3</v>
          </cell>
          <cell r="Q448">
            <v>48</v>
          </cell>
        </row>
        <row r="448">
          <cell r="S448" t="str">
            <v>4401131992010046</v>
          </cell>
          <cell r="T448">
            <v>33604</v>
          </cell>
          <cell r="U448" t="str">
            <v>海洋</v>
          </cell>
          <cell r="V448" t="str">
            <v>梢木</v>
          </cell>
        </row>
        <row r="449">
          <cell r="C449" t="str">
            <v>粤番渔运19535</v>
          </cell>
          <cell r="D449" t="str">
            <v>冯锦宁</v>
          </cell>
          <cell r="E449">
            <v>13928885292</v>
          </cell>
          <cell r="F449" t="str">
            <v>440126197104083617</v>
          </cell>
          <cell r="G449" t="str">
            <v>广州市番禺区石楼镇瑞盛一街4号之一</v>
          </cell>
        </row>
        <row r="449">
          <cell r="J449">
            <v>16.2</v>
          </cell>
          <cell r="K449">
            <v>13.6</v>
          </cell>
          <cell r="L449">
            <v>5.6</v>
          </cell>
          <cell r="M449">
            <v>3</v>
          </cell>
          <cell r="N449">
            <v>65</v>
          </cell>
          <cell r="O449">
            <v>23</v>
          </cell>
          <cell r="P449">
            <v>135</v>
          </cell>
          <cell r="Q449">
            <v>183</v>
          </cell>
        </row>
        <row r="449">
          <cell r="S449" t="str">
            <v>4401131986060003</v>
          </cell>
          <cell r="T449">
            <v>31564</v>
          </cell>
          <cell r="U449" t="str">
            <v>海洋</v>
          </cell>
          <cell r="V449" t="str">
            <v>梢木</v>
          </cell>
        </row>
        <row r="450">
          <cell r="C450" t="str">
            <v>粤番渔运19538</v>
          </cell>
          <cell r="D450" t="str">
            <v>冯炳照</v>
          </cell>
          <cell r="E450">
            <v>13602290479</v>
          </cell>
          <cell r="F450" t="str">
            <v>440126197208153616</v>
          </cell>
          <cell r="G450" t="str">
            <v>广州市番禺区石楼镇上涌三街29号</v>
          </cell>
        </row>
        <row r="450">
          <cell r="I450">
            <v>84652220</v>
          </cell>
          <cell r="J450">
            <v>16.8</v>
          </cell>
          <cell r="K450">
            <v>14.2</v>
          </cell>
          <cell r="L450">
            <v>2.8</v>
          </cell>
          <cell r="M450">
            <v>1.3</v>
          </cell>
          <cell r="N450">
            <v>12</v>
          </cell>
          <cell r="O450">
            <v>4</v>
          </cell>
          <cell r="P450">
            <v>35.3</v>
          </cell>
          <cell r="Q450">
            <v>48.0272108843537</v>
          </cell>
        </row>
        <row r="450">
          <cell r="S450" t="str">
            <v>4401132001030002</v>
          </cell>
          <cell r="T450">
            <v>36976</v>
          </cell>
          <cell r="U450" t="str">
            <v>海洋</v>
          </cell>
          <cell r="V450" t="str">
            <v>梢木</v>
          </cell>
        </row>
        <row r="451">
          <cell r="C451" t="str">
            <v>粤番渔运19545</v>
          </cell>
          <cell r="D451" t="str">
            <v>郭钜强</v>
          </cell>
          <cell r="E451">
            <v>13602267524</v>
          </cell>
          <cell r="F451" t="str">
            <v>440126196408203636</v>
          </cell>
          <cell r="G451" t="str">
            <v>广州市番禺区石楼镇沙尾下街8号</v>
          </cell>
        </row>
        <row r="451">
          <cell r="J451">
            <v>7</v>
          </cell>
          <cell r="K451">
            <v>6.3</v>
          </cell>
          <cell r="L451">
            <v>1.3</v>
          </cell>
          <cell r="M451">
            <v>0.5</v>
          </cell>
          <cell r="N451">
            <v>1</v>
          </cell>
          <cell r="O451">
            <v>0</v>
          </cell>
          <cell r="P451">
            <v>29.4</v>
          </cell>
          <cell r="Q451">
            <v>40</v>
          </cell>
        </row>
        <row r="451">
          <cell r="S451" t="str">
            <v>4401131992120016</v>
          </cell>
          <cell r="T451">
            <v>33958</v>
          </cell>
          <cell r="U451" t="str">
            <v>海洋</v>
          </cell>
          <cell r="V451" t="str">
            <v>玻璃钢</v>
          </cell>
        </row>
        <row r="452">
          <cell r="C452" t="str">
            <v>粤番渔运19546</v>
          </cell>
          <cell r="D452" t="str">
            <v>高志超</v>
          </cell>
          <cell r="E452">
            <v>13411195715</v>
          </cell>
          <cell r="F452" t="str">
            <v>440126197602233630</v>
          </cell>
          <cell r="G452" t="str">
            <v>广州市番禺区石楼镇上涌四街12号之二</v>
          </cell>
        </row>
        <row r="452">
          <cell r="J452">
            <v>5.75</v>
          </cell>
          <cell r="K452">
            <v>5.3</v>
          </cell>
          <cell r="L452">
            <v>1.82</v>
          </cell>
          <cell r="M452">
            <v>0.49</v>
          </cell>
          <cell r="N452">
            <v>1</v>
          </cell>
          <cell r="O452">
            <v>0.5</v>
          </cell>
          <cell r="P452">
            <v>29.4</v>
          </cell>
          <cell r="Q452">
            <v>40</v>
          </cell>
        </row>
        <row r="452">
          <cell r="S452" t="str">
            <v>4401132000030009</v>
          </cell>
          <cell r="T452">
            <v>36590</v>
          </cell>
          <cell r="U452" t="str">
            <v>海洋</v>
          </cell>
          <cell r="V452" t="str">
            <v>玻璃钢</v>
          </cell>
        </row>
        <row r="453">
          <cell r="C453" t="str">
            <v>粤番渔运19549</v>
          </cell>
          <cell r="D453" t="str">
            <v>郭雪芳</v>
          </cell>
          <cell r="E453">
            <v>13418178167</v>
          </cell>
          <cell r="F453" t="str">
            <v>44018119820123632X</v>
          </cell>
          <cell r="G453" t="str">
            <v>广州市番禺区石楼镇石景东路西街北巷47号</v>
          </cell>
          <cell r="H453">
            <v>13802437962</v>
          </cell>
        </row>
        <row r="453">
          <cell r="J453">
            <v>17.22</v>
          </cell>
          <cell r="K453">
            <v>15.29</v>
          </cell>
          <cell r="L453">
            <v>3.05</v>
          </cell>
          <cell r="M453">
            <v>1.5</v>
          </cell>
          <cell r="N453">
            <v>15</v>
          </cell>
          <cell r="O453">
            <v>5</v>
          </cell>
          <cell r="P453">
            <v>79</v>
          </cell>
          <cell r="Q453">
            <v>107.482993197279</v>
          </cell>
        </row>
        <row r="453">
          <cell r="S453" t="str">
            <v>4401131990010042</v>
          </cell>
          <cell r="T453">
            <v>32874</v>
          </cell>
          <cell r="U453" t="str">
            <v>海洋</v>
          </cell>
          <cell r="V453" t="str">
            <v>梢木</v>
          </cell>
        </row>
        <row r="454">
          <cell r="C454" t="str">
            <v>粤番渔运19563</v>
          </cell>
          <cell r="D454" t="str">
            <v>梁志锋</v>
          </cell>
          <cell r="E454">
            <v>13570291092</v>
          </cell>
          <cell r="F454" t="str">
            <v>440181198903104217</v>
          </cell>
          <cell r="G454" t="str">
            <v>广东省广州市番禺区石碁镇海涌路低涌村段下涌东街一巷6号之一</v>
          </cell>
        </row>
        <row r="454">
          <cell r="J454">
            <v>20.5</v>
          </cell>
          <cell r="K454">
            <v>16.8</v>
          </cell>
          <cell r="L454">
            <v>4</v>
          </cell>
          <cell r="M454">
            <v>1.9</v>
          </cell>
          <cell r="N454">
            <v>39</v>
          </cell>
          <cell r="O454">
            <v>14</v>
          </cell>
          <cell r="P454">
            <v>183</v>
          </cell>
        </row>
        <row r="454">
          <cell r="R454" t="str">
            <v>441700A92053</v>
          </cell>
          <cell r="S454" t="str">
            <v>4407811992011004</v>
          </cell>
          <cell r="T454">
            <v>33633</v>
          </cell>
          <cell r="U454" t="str">
            <v>海洋</v>
          </cell>
          <cell r="V454" t="str">
            <v>梢木</v>
          </cell>
        </row>
        <row r="455">
          <cell r="C455" t="str">
            <v>粤番渔运19567</v>
          </cell>
          <cell r="D455" t="str">
            <v>林志强</v>
          </cell>
          <cell r="E455">
            <v>13650877288</v>
          </cell>
          <cell r="F455" t="str">
            <v>440126197207104214</v>
          </cell>
          <cell r="G455" t="str">
            <v>广州市番禺区石碁镇清河东路清海二街3号</v>
          </cell>
        </row>
        <row r="455">
          <cell r="J455">
            <v>15.2</v>
          </cell>
          <cell r="K455">
            <v>13</v>
          </cell>
          <cell r="L455">
            <v>2.55</v>
          </cell>
          <cell r="M455">
            <v>1.35</v>
          </cell>
          <cell r="N455">
            <v>9</v>
          </cell>
          <cell r="O455">
            <v>3</v>
          </cell>
          <cell r="P455">
            <v>44.1</v>
          </cell>
          <cell r="Q455">
            <v>60</v>
          </cell>
        </row>
        <row r="455">
          <cell r="S455" t="str">
            <v>4401131994010022</v>
          </cell>
          <cell r="T455">
            <v>34335</v>
          </cell>
          <cell r="U455" t="str">
            <v>海洋</v>
          </cell>
          <cell r="V455" t="str">
            <v>梢木</v>
          </cell>
        </row>
        <row r="456">
          <cell r="C456" t="str">
            <v>粤番渔运19568</v>
          </cell>
          <cell r="D456" t="str">
            <v>梁权东</v>
          </cell>
          <cell r="E456" t="str">
            <v>13824484588</v>
          </cell>
          <cell r="F456" t="str">
            <v>440181198707084239</v>
          </cell>
          <cell r="G456" t="str">
            <v>广州市番禺区石碁镇清河东路清海五街11号</v>
          </cell>
        </row>
        <row r="456">
          <cell r="J456">
            <v>19.95</v>
          </cell>
          <cell r="K456">
            <v>17.2</v>
          </cell>
          <cell r="L456">
            <v>3.88</v>
          </cell>
          <cell r="M456">
            <v>1.85</v>
          </cell>
          <cell r="N456">
            <v>33</v>
          </cell>
          <cell r="O456">
            <v>11</v>
          </cell>
          <cell r="P456">
            <v>79</v>
          </cell>
          <cell r="Q456">
            <v>108</v>
          </cell>
          <cell r="R456">
            <v>440100001025</v>
          </cell>
          <cell r="S456" t="str">
            <v>4401132001120001</v>
          </cell>
          <cell r="T456">
            <v>37226</v>
          </cell>
          <cell r="U456" t="str">
            <v>海洋</v>
          </cell>
          <cell r="V456" t="str">
            <v>梢木</v>
          </cell>
        </row>
        <row r="457">
          <cell r="C457" t="str">
            <v>粤番渔运19572</v>
          </cell>
          <cell r="D457" t="str">
            <v>梁志文</v>
          </cell>
          <cell r="E457" t="str">
            <v>13760660260</v>
          </cell>
          <cell r="F457" t="str">
            <v>440181198706264254</v>
          </cell>
          <cell r="G457" t="str">
            <v>番禺石碁镇海涌路低涌村段下涌东街一巷6号之一</v>
          </cell>
        </row>
        <row r="457">
          <cell r="J457">
            <v>24.1</v>
          </cell>
          <cell r="K457">
            <v>19.45</v>
          </cell>
          <cell r="L457">
            <v>4.26</v>
          </cell>
          <cell r="M457">
            <v>2.15</v>
          </cell>
          <cell r="N457">
            <v>46</v>
          </cell>
          <cell r="O457">
            <v>16</v>
          </cell>
          <cell r="P457">
            <v>162</v>
          </cell>
        </row>
        <row r="457">
          <cell r="R457" t="str">
            <v>440700A97005</v>
          </cell>
          <cell r="S457" t="str">
            <v>4407001997080002</v>
          </cell>
          <cell r="T457">
            <v>35643</v>
          </cell>
          <cell r="U457" t="str">
            <v>海洋</v>
          </cell>
          <cell r="V457" t="str">
            <v>梢木</v>
          </cell>
        </row>
        <row r="458">
          <cell r="C458" t="str">
            <v>粤番渔运19573</v>
          </cell>
          <cell r="D458" t="str">
            <v>霍进杰</v>
          </cell>
          <cell r="E458" t="str">
            <v>15915840742</v>
          </cell>
          <cell r="F458" t="str">
            <v>440181198610193615</v>
          </cell>
          <cell r="G458" t="str">
            <v>广州市番禺区石楼镇江兴三街8号</v>
          </cell>
        </row>
        <row r="458">
          <cell r="J458">
            <v>15</v>
          </cell>
          <cell r="K458">
            <v>13.3</v>
          </cell>
          <cell r="L458">
            <v>2.7</v>
          </cell>
          <cell r="M458">
            <v>1.3</v>
          </cell>
          <cell r="N458">
            <v>6</v>
          </cell>
          <cell r="O458">
            <v>2</v>
          </cell>
          <cell r="P458">
            <v>31.6</v>
          </cell>
          <cell r="Q458">
            <v>42.9931972789116</v>
          </cell>
          <cell r="R458">
            <v>440100086038</v>
          </cell>
          <cell r="S458" t="str">
            <v>4401131986110004</v>
          </cell>
          <cell r="T458">
            <v>31717</v>
          </cell>
          <cell r="U458" t="str">
            <v>海洋</v>
          </cell>
          <cell r="V458" t="str">
            <v>梢木</v>
          </cell>
        </row>
        <row r="459">
          <cell r="C459" t="str">
            <v>粤番渔运19575</v>
          </cell>
          <cell r="D459" t="str">
            <v>周惠琼</v>
          </cell>
          <cell r="E459">
            <v>15902086614</v>
          </cell>
          <cell r="F459" t="str">
            <v>440181199204274289</v>
          </cell>
          <cell r="G459" t="str">
            <v>广州市番禺区雁洲路兴雁南街79号</v>
          </cell>
          <cell r="H459">
            <v>15920918106</v>
          </cell>
        </row>
        <row r="459">
          <cell r="J459">
            <v>20.05</v>
          </cell>
          <cell r="K459">
            <v>16.8</v>
          </cell>
          <cell r="L459">
            <v>3.88</v>
          </cell>
          <cell r="M459">
            <v>1.65</v>
          </cell>
          <cell r="N459">
            <v>29</v>
          </cell>
          <cell r="O459">
            <v>10</v>
          </cell>
          <cell r="P459">
            <v>95</v>
          </cell>
        </row>
        <row r="459">
          <cell r="R459" t="str">
            <v>440400A93030</v>
          </cell>
          <cell r="S459" t="str">
            <v>4404031993010005</v>
          </cell>
          <cell r="T459">
            <v>33970</v>
          </cell>
          <cell r="U459" t="str">
            <v>海洋</v>
          </cell>
          <cell r="V459" t="str">
            <v>梢木</v>
          </cell>
        </row>
        <row r="460">
          <cell r="C460" t="str">
            <v>粤番渔运19578</v>
          </cell>
          <cell r="D460" t="str">
            <v>吕添水</v>
          </cell>
          <cell r="E460" t="str">
            <v>13928890373</v>
          </cell>
          <cell r="F460" t="str">
            <v>440126197405164218</v>
          </cell>
          <cell r="G460" t="str">
            <v>广州市番禺区石碁镇海涌路低涌村段下涌东街104号</v>
          </cell>
        </row>
        <row r="460">
          <cell r="J460">
            <v>27.1</v>
          </cell>
          <cell r="K460">
            <v>22.95</v>
          </cell>
          <cell r="L460">
            <v>4.74</v>
          </cell>
          <cell r="M460">
            <v>2.35</v>
          </cell>
          <cell r="N460">
            <v>76</v>
          </cell>
          <cell r="O460">
            <v>27</v>
          </cell>
          <cell r="P460">
            <v>237</v>
          </cell>
        </row>
        <row r="460">
          <cell r="R460" t="str">
            <v>441700A09008</v>
          </cell>
          <cell r="S460" t="str">
            <v>4417022009030002</v>
          </cell>
          <cell r="T460">
            <v>39899</v>
          </cell>
          <cell r="U460" t="str">
            <v>海洋</v>
          </cell>
          <cell r="V460" t="str">
            <v>梢木</v>
          </cell>
        </row>
        <row r="461">
          <cell r="C461" t="str">
            <v>粤番渔运19579</v>
          </cell>
          <cell r="D461" t="str">
            <v>黄伍妹</v>
          </cell>
          <cell r="E461" t="str">
            <v>13392668582</v>
          </cell>
          <cell r="F461" t="str">
            <v>440126195906034244</v>
          </cell>
          <cell r="G461" t="str">
            <v>广州市番禺区石碁镇海涌路海傍村段2号之四</v>
          </cell>
        </row>
        <row r="461">
          <cell r="J461">
            <v>25.53</v>
          </cell>
          <cell r="K461">
            <v>21.83</v>
          </cell>
          <cell r="L461">
            <v>4.58</v>
          </cell>
          <cell r="M461">
            <v>2.33</v>
          </cell>
          <cell r="N461">
            <v>66</v>
          </cell>
          <cell r="O461">
            <v>23</v>
          </cell>
          <cell r="P461">
            <v>204</v>
          </cell>
        </row>
        <row r="461">
          <cell r="R461" t="str">
            <v>440700A99079</v>
          </cell>
          <cell r="S461" t="str">
            <v>4407001999110002</v>
          </cell>
          <cell r="T461">
            <v>36465</v>
          </cell>
          <cell r="U461" t="str">
            <v>海洋</v>
          </cell>
          <cell r="V461" t="str">
            <v>梢木</v>
          </cell>
        </row>
        <row r="462">
          <cell r="C462" t="str">
            <v>粤番渔运19580</v>
          </cell>
          <cell r="D462" t="str">
            <v>广州众鑫码头经营有限公司</v>
          </cell>
          <cell r="E462" t="str">
            <v>13928845333</v>
          </cell>
          <cell r="F462" t="str">
            <v>440126197705192114（91440101MA9W4XR57Y)</v>
          </cell>
          <cell r="G462" t="str">
            <v>广州市番禺区石楼镇莲花东路7号首层3号</v>
          </cell>
        </row>
        <row r="462">
          <cell r="J462">
            <v>14.08</v>
          </cell>
          <cell r="K462">
            <v>14.08</v>
          </cell>
          <cell r="L462">
            <v>2.8</v>
          </cell>
          <cell r="M462">
            <v>1.5</v>
          </cell>
          <cell r="N462">
            <v>19</v>
          </cell>
          <cell r="O462">
            <v>10</v>
          </cell>
          <cell r="P462">
            <v>31</v>
          </cell>
        </row>
        <row r="462">
          <cell r="R462" t="str">
            <v>2021R3800071</v>
          </cell>
          <cell r="S462" t="str">
            <v>4401132021120001</v>
          </cell>
          <cell r="T462">
            <v>44531</v>
          </cell>
          <cell r="U462" t="str">
            <v>海洋</v>
          </cell>
          <cell r="V462" t="str">
            <v>钢质</v>
          </cell>
        </row>
        <row r="463">
          <cell r="C463" t="str">
            <v>粤番渔运19590</v>
          </cell>
          <cell r="D463" t="str">
            <v>广州众鑫码头经营有限公司</v>
          </cell>
          <cell r="E463" t="str">
            <v>13928845333</v>
          </cell>
          <cell r="F463" t="str">
            <v>440126197705192114（91440101MA9W4XR57Y)</v>
          </cell>
          <cell r="G463" t="str">
            <v>广州市番禺区石楼镇莲花东路7号首层3号</v>
          </cell>
        </row>
        <row r="463">
          <cell r="J463">
            <v>11.8</v>
          </cell>
          <cell r="K463">
            <v>10.68</v>
          </cell>
          <cell r="L463">
            <v>2.66</v>
          </cell>
          <cell r="M463">
            <v>1.5</v>
          </cell>
          <cell r="N463">
            <v>7</v>
          </cell>
          <cell r="O463">
            <v>3</v>
          </cell>
          <cell r="P463">
            <v>53</v>
          </cell>
        </row>
        <row r="463">
          <cell r="R463" t="str">
            <v>2023R3800020</v>
          </cell>
          <cell r="S463" t="str">
            <v>4401132023010001</v>
          </cell>
          <cell r="T463">
            <v>44929</v>
          </cell>
          <cell r="U463" t="str">
            <v>海洋</v>
          </cell>
          <cell r="V463" t="str">
            <v>玻璃钢</v>
          </cell>
        </row>
        <row r="464">
          <cell r="C464" t="str">
            <v>粤番渔运19601</v>
          </cell>
          <cell r="D464" t="str">
            <v>黎锦洪</v>
          </cell>
          <cell r="E464" t="str">
            <v>18802007984</v>
          </cell>
          <cell r="F464" t="str">
            <v>440126197303093615</v>
          </cell>
          <cell r="G464" t="str">
            <v>广州市番禺区石楼镇江兴三街15号</v>
          </cell>
        </row>
        <row r="464">
          <cell r="J464">
            <v>14.8</v>
          </cell>
          <cell r="K464">
            <v>12.3</v>
          </cell>
          <cell r="L464">
            <v>2.55</v>
          </cell>
          <cell r="M464">
            <v>1.3</v>
          </cell>
          <cell r="N464">
            <v>9</v>
          </cell>
          <cell r="O464">
            <v>3</v>
          </cell>
          <cell r="P464">
            <v>31.6</v>
          </cell>
          <cell r="Q464">
            <v>42.9931972789116</v>
          </cell>
          <cell r="R464">
            <v>440100089064</v>
          </cell>
          <cell r="S464" t="str">
            <v>4401131989010039</v>
          </cell>
          <cell r="T464">
            <v>32509</v>
          </cell>
          <cell r="U464" t="str">
            <v>海洋</v>
          </cell>
          <cell r="V464" t="str">
            <v>梢木</v>
          </cell>
        </row>
        <row r="465">
          <cell r="C465" t="str">
            <v>粤番渔运19602</v>
          </cell>
          <cell r="D465" t="str">
            <v>黎金水</v>
          </cell>
          <cell r="E465">
            <v>13928709933</v>
          </cell>
          <cell r="F465" t="str">
            <v>440126197706013616</v>
          </cell>
          <cell r="G465" t="str">
            <v>广州市番禺区石楼镇深沙二街49号之三</v>
          </cell>
        </row>
        <row r="465">
          <cell r="J465">
            <v>5.67</v>
          </cell>
          <cell r="K465">
            <v>5.67</v>
          </cell>
          <cell r="L465">
            <v>2.04</v>
          </cell>
          <cell r="M465">
            <v>0.43</v>
          </cell>
          <cell r="N465">
            <v>1</v>
          </cell>
          <cell r="O465">
            <v>0</v>
          </cell>
          <cell r="P465">
            <v>29.4</v>
          </cell>
          <cell r="Q465">
            <v>40</v>
          </cell>
        </row>
        <row r="465">
          <cell r="S465" t="str">
            <v>4401131998080007</v>
          </cell>
          <cell r="T465">
            <v>36008</v>
          </cell>
          <cell r="U465" t="str">
            <v>海洋</v>
          </cell>
          <cell r="V465" t="str">
            <v>玻璃钢</v>
          </cell>
        </row>
        <row r="466">
          <cell r="C466" t="str">
            <v>粤番渔运19612</v>
          </cell>
          <cell r="D466" t="str">
            <v>高金伙</v>
          </cell>
          <cell r="E466" t="str">
            <v>13826442248</v>
          </cell>
          <cell r="F466" t="str">
            <v>440126196505253619</v>
          </cell>
          <cell r="G466" t="str">
            <v>广州市番禺区石楼镇深沙二街五巷4号</v>
          </cell>
        </row>
        <row r="466">
          <cell r="J466">
            <v>13.8</v>
          </cell>
          <cell r="K466">
            <v>12.8</v>
          </cell>
          <cell r="L466">
            <v>2.85</v>
          </cell>
          <cell r="M466">
            <v>1.45</v>
          </cell>
          <cell r="N466">
            <v>10</v>
          </cell>
          <cell r="O466">
            <v>3</v>
          </cell>
          <cell r="P466">
            <v>35.3</v>
          </cell>
          <cell r="Q466">
            <v>48.0272108843537</v>
          </cell>
          <cell r="R466">
            <v>440100092059</v>
          </cell>
          <cell r="S466" t="str">
            <v>4401131992010042</v>
          </cell>
          <cell r="T466">
            <v>33604</v>
          </cell>
          <cell r="U466" t="str">
            <v>海洋</v>
          </cell>
          <cell r="V466" t="str">
            <v>梢木</v>
          </cell>
        </row>
        <row r="467">
          <cell r="C467" t="str">
            <v>粤番渔运19615</v>
          </cell>
          <cell r="D467" t="str">
            <v>霍沛明</v>
          </cell>
          <cell r="E467" t="str">
            <v>13435640083</v>
          </cell>
          <cell r="F467" t="str">
            <v>440126196802113698</v>
          </cell>
          <cell r="G467" t="str">
            <v>广州市番禺区石楼镇江兴二街一巷1号</v>
          </cell>
          <cell r="H467" t="str">
            <v>13556173936大哥</v>
          </cell>
        </row>
        <row r="467">
          <cell r="J467">
            <v>15.8</v>
          </cell>
          <cell r="K467">
            <v>13.9</v>
          </cell>
          <cell r="L467">
            <v>2.82</v>
          </cell>
          <cell r="M467">
            <v>1.4</v>
          </cell>
          <cell r="N467">
            <v>12</v>
          </cell>
          <cell r="O467">
            <v>4</v>
          </cell>
          <cell r="P467">
            <v>52</v>
          </cell>
          <cell r="Q467">
            <v>71</v>
          </cell>
          <cell r="R467">
            <v>440100088006</v>
          </cell>
          <cell r="S467" t="str">
            <v>4401131988070003</v>
          </cell>
          <cell r="T467">
            <v>32325</v>
          </cell>
          <cell r="U467" t="str">
            <v>海洋</v>
          </cell>
          <cell r="V467" t="str">
            <v>梢木</v>
          </cell>
        </row>
        <row r="468">
          <cell r="C468" t="str">
            <v>粤番渔运19617</v>
          </cell>
          <cell r="D468" t="str">
            <v>冯润森</v>
          </cell>
          <cell r="E468" t="str">
            <v>13602263625</v>
          </cell>
          <cell r="F468" t="str">
            <v>44018119801007361X</v>
          </cell>
          <cell r="G468" t="str">
            <v>广州市番禺区石楼镇集兴二街13号</v>
          </cell>
        </row>
        <row r="468">
          <cell r="J468">
            <v>25.5</v>
          </cell>
          <cell r="K468">
            <v>21.3</v>
          </cell>
          <cell r="L468">
            <v>4.37</v>
          </cell>
          <cell r="M468">
            <v>2.14</v>
          </cell>
          <cell r="N468">
            <v>53</v>
          </cell>
          <cell r="O468">
            <v>18</v>
          </cell>
          <cell r="P468">
            <v>163</v>
          </cell>
        </row>
        <row r="468">
          <cell r="R468" t="str">
            <v> 440400A97041 </v>
          </cell>
          <cell r="S468" t="str">
            <v>4404051997101002</v>
          </cell>
          <cell r="T468">
            <v>35704</v>
          </cell>
          <cell r="U468" t="str">
            <v>海洋</v>
          </cell>
          <cell r="V468" t="str">
            <v>梢木</v>
          </cell>
        </row>
        <row r="469">
          <cell r="C469" t="str">
            <v>粤番渔运19618</v>
          </cell>
          <cell r="D469" t="str">
            <v>霍沛明</v>
          </cell>
          <cell r="E469" t="str">
            <v>13600046271</v>
          </cell>
          <cell r="F469" t="str">
            <v>440126196802113698</v>
          </cell>
          <cell r="G469" t="str">
            <v>广州市番禺区石楼镇江兴二街一巷1号</v>
          </cell>
        </row>
        <row r="469">
          <cell r="J469">
            <v>15.93</v>
          </cell>
          <cell r="K469">
            <v>14.95</v>
          </cell>
          <cell r="L469">
            <v>2.78</v>
          </cell>
          <cell r="M469">
            <v>1.46</v>
          </cell>
          <cell r="N469">
            <v>17</v>
          </cell>
          <cell r="O469">
            <v>6</v>
          </cell>
          <cell r="P469">
            <v>79</v>
          </cell>
        </row>
        <row r="469">
          <cell r="R469">
            <v>440100089023</v>
          </cell>
          <cell r="S469" t="str">
            <v>4401131989110003</v>
          </cell>
          <cell r="T469">
            <v>32827</v>
          </cell>
          <cell r="U469" t="str">
            <v>海洋</v>
          </cell>
          <cell r="V469" t="str">
            <v>梢木</v>
          </cell>
        </row>
        <row r="470">
          <cell r="C470" t="str">
            <v>粤番渔运19620</v>
          </cell>
          <cell r="D470" t="str">
            <v>陈振华</v>
          </cell>
          <cell r="E470" t="str">
            <v>13631364907</v>
          </cell>
          <cell r="F470" t="str">
            <v>44012619720929367X</v>
          </cell>
          <cell r="G470" t="str">
            <v>广州市番禺区石楼镇五登街六巷2号之二</v>
          </cell>
        </row>
        <row r="470">
          <cell r="J470">
            <v>23.15</v>
          </cell>
          <cell r="K470">
            <v>19.55</v>
          </cell>
          <cell r="L470">
            <v>4.24</v>
          </cell>
          <cell r="M470">
            <v>2.05</v>
          </cell>
          <cell r="N470">
            <v>45</v>
          </cell>
          <cell r="O470">
            <v>16</v>
          </cell>
          <cell r="P470">
            <v>163</v>
          </cell>
        </row>
        <row r="470">
          <cell r="R470" t="str">
            <v>440700A97040</v>
          </cell>
          <cell r="S470" t="str">
            <v>4407001997030001</v>
          </cell>
          <cell r="T470">
            <v>35490</v>
          </cell>
          <cell r="U470" t="str">
            <v>海洋</v>
          </cell>
          <cell r="V470" t="str">
            <v>梢木</v>
          </cell>
        </row>
        <row r="471">
          <cell r="C471" t="str">
            <v>粤番渔运19622</v>
          </cell>
          <cell r="D471" t="str">
            <v>霍进杰</v>
          </cell>
          <cell r="E471" t="str">
            <v>15915840742</v>
          </cell>
          <cell r="F471" t="str">
            <v>440181198610193615</v>
          </cell>
          <cell r="G471" t="str">
            <v>广州市番禺区石楼镇江兴三街8号</v>
          </cell>
        </row>
        <row r="471">
          <cell r="J471">
            <v>11.5</v>
          </cell>
          <cell r="K471">
            <v>10.2</v>
          </cell>
          <cell r="L471">
            <v>2.4</v>
          </cell>
          <cell r="M471">
            <v>1.3</v>
          </cell>
          <cell r="N471">
            <v>6</v>
          </cell>
          <cell r="O471">
            <v>2</v>
          </cell>
          <cell r="P471">
            <v>31.6</v>
          </cell>
          <cell r="Q471">
            <v>42.9931972789116</v>
          </cell>
          <cell r="R471">
            <v>440113092056</v>
          </cell>
          <cell r="S471" t="str">
            <v>4401131992010045</v>
          </cell>
          <cell r="T471">
            <v>33605</v>
          </cell>
          <cell r="U471" t="str">
            <v>海洋</v>
          </cell>
          <cell r="V471" t="str">
            <v>梢木</v>
          </cell>
        </row>
        <row r="472">
          <cell r="C472" t="str">
            <v>粤番渔运19623</v>
          </cell>
          <cell r="D472" t="str">
            <v>黎金炳</v>
          </cell>
          <cell r="E472" t="str">
            <v>13751796488</v>
          </cell>
          <cell r="F472" t="str">
            <v>440126197505063617</v>
          </cell>
          <cell r="G472" t="str">
            <v>广州市番禺区石楼镇江兴三街15号之二</v>
          </cell>
        </row>
        <row r="472">
          <cell r="J472">
            <v>20.02</v>
          </cell>
          <cell r="K472">
            <v>18.25</v>
          </cell>
          <cell r="L472">
            <v>4.2</v>
          </cell>
          <cell r="M472">
            <v>1.7</v>
          </cell>
          <cell r="N472">
            <v>45</v>
          </cell>
          <cell r="O472">
            <v>15</v>
          </cell>
          <cell r="P472">
            <v>79</v>
          </cell>
          <cell r="Q472">
            <v>107.482993197279</v>
          </cell>
          <cell r="R472">
            <v>440100098015</v>
          </cell>
          <cell r="S472" t="str">
            <v>4401131998080006</v>
          </cell>
          <cell r="T472">
            <v>36008</v>
          </cell>
          <cell r="U472" t="str">
            <v>海洋</v>
          </cell>
          <cell r="V472" t="str">
            <v>梢木</v>
          </cell>
        </row>
        <row r="473">
          <cell r="C473" t="str">
            <v>粤番渔运19626</v>
          </cell>
          <cell r="D473" t="str">
            <v>陈瑞萍</v>
          </cell>
          <cell r="E473" t="str">
            <v>13710780214</v>
          </cell>
          <cell r="F473" t="str">
            <v>440181198008133628 </v>
          </cell>
          <cell r="G473" t="str">
            <v>广州市番禺区石楼镇沙滘北街12号</v>
          </cell>
        </row>
        <row r="473">
          <cell r="J473">
            <v>18.6</v>
          </cell>
          <cell r="K473">
            <v>15.9</v>
          </cell>
          <cell r="L473">
            <v>3.2</v>
          </cell>
          <cell r="M473">
            <v>1.65</v>
          </cell>
          <cell r="N473">
            <v>17</v>
          </cell>
          <cell r="O473">
            <v>6</v>
          </cell>
          <cell r="P473">
            <v>88</v>
          </cell>
          <cell r="Q473">
            <v>120</v>
          </cell>
          <cell r="R473">
            <v>440113091102</v>
          </cell>
          <cell r="S473" t="str">
            <v>4401131991010031</v>
          </cell>
          <cell r="T473">
            <v>33239</v>
          </cell>
          <cell r="U473" t="str">
            <v>海洋</v>
          </cell>
          <cell r="V473" t="str">
            <v>梢木</v>
          </cell>
        </row>
        <row r="474">
          <cell r="C474" t="str">
            <v>粤番渔运19629</v>
          </cell>
          <cell r="D474" t="str">
            <v>郭贤清</v>
          </cell>
          <cell r="E474" t="str">
            <v>13928739663</v>
          </cell>
          <cell r="F474" t="str">
            <v>440126197011163626</v>
          </cell>
          <cell r="G474" t="str">
            <v>广州市番禺区沙湾镇三德街41号</v>
          </cell>
        </row>
        <row r="474">
          <cell r="J474">
            <v>25.4</v>
          </cell>
          <cell r="K474">
            <v>22.07</v>
          </cell>
          <cell r="L474">
            <v>4.71</v>
          </cell>
          <cell r="M474">
            <v>2.38</v>
          </cell>
          <cell r="N474">
            <v>65</v>
          </cell>
          <cell r="O474">
            <v>22</v>
          </cell>
          <cell r="P474">
            <v>204</v>
          </cell>
        </row>
        <row r="474">
          <cell r="R474" t="str">
            <v>440700A99003</v>
          </cell>
          <cell r="S474" t="str">
            <v>4407001999010004</v>
          </cell>
          <cell r="T474">
            <v>36161</v>
          </cell>
          <cell r="U474" t="str">
            <v>海洋</v>
          </cell>
          <cell r="V474" t="str">
            <v>梢木</v>
          </cell>
        </row>
        <row r="475">
          <cell r="C475" t="str">
            <v>粤番渔运19633</v>
          </cell>
          <cell r="D475" t="str">
            <v>陈树有</v>
          </cell>
          <cell r="E475" t="str">
            <v>13802835471</v>
          </cell>
          <cell r="F475" t="str">
            <v>440126197108143672</v>
          </cell>
          <cell r="G475" t="str">
            <v>广州市番禺区石楼镇莲港大道百福园一座二梯301房</v>
          </cell>
        </row>
        <row r="475">
          <cell r="J475">
            <v>13.35</v>
          </cell>
          <cell r="K475">
            <v>11.6</v>
          </cell>
          <cell r="L475">
            <v>2.6</v>
          </cell>
          <cell r="M475">
            <v>1.15</v>
          </cell>
          <cell r="N475">
            <v>8</v>
          </cell>
          <cell r="O475">
            <v>3</v>
          </cell>
          <cell r="P475">
            <v>44</v>
          </cell>
        </row>
        <row r="475">
          <cell r="R475">
            <v>440100093006</v>
          </cell>
          <cell r="S475" t="str">
            <v>4401131993080004</v>
          </cell>
          <cell r="T475">
            <v>34209</v>
          </cell>
          <cell r="U475" t="str">
            <v>海洋</v>
          </cell>
          <cell r="V475" t="str">
            <v>梢木</v>
          </cell>
        </row>
        <row r="476">
          <cell r="C476" t="str">
            <v>粤番渔运19636</v>
          </cell>
          <cell r="D476" t="str">
            <v>黄伟明</v>
          </cell>
          <cell r="E476" t="str">
            <v>13600034008</v>
          </cell>
          <cell r="F476" t="str">
            <v>440181197807043616</v>
          </cell>
          <cell r="G476" t="str">
            <v>广州市番禺区石楼镇深沙上西街34号之一</v>
          </cell>
        </row>
        <row r="476">
          <cell r="J476">
            <v>12.45</v>
          </cell>
          <cell r="K476">
            <v>10.1</v>
          </cell>
          <cell r="L476">
            <v>2.55</v>
          </cell>
          <cell r="M476">
            <v>1.2</v>
          </cell>
          <cell r="N476">
            <v>5</v>
          </cell>
          <cell r="O476">
            <v>2</v>
          </cell>
          <cell r="P476">
            <v>31.6</v>
          </cell>
          <cell r="Q476">
            <v>42.9931972789116</v>
          </cell>
          <cell r="R476">
            <v>440113085049</v>
          </cell>
          <cell r="S476" t="str">
            <v>4401131985120003</v>
          </cell>
          <cell r="T476">
            <v>31412</v>
          </cell>
          <cell r="U476" t="str">
            <v>海洋</v>
          </cell>
          <cell r="V476" t="str">
            <v>梢木</v>
          </cell>
        </row>
        <row r="477">
          <cell r="C477" t="str">
            <v>粤番渔运19638</v>
          </cell>
          <cell r="D477" t="str">
            <v>黎炳全</v>
          </cell>
          <cell r="E477" t="str">
            <v>13640803132</v>
          </cell>
          <cell r="F477" t="str">
            <v>440126196410093616</v>
          </cell>
          <cell r="G477" t="str">
            <v>广州市番禺区石楼镇南旺街10号</v>
          </cell>
        </row>
        <row r="477">
          <cell r="J477">
            <v>16.9</v>
          </cell>
          <cell r="K477">
            <v>14.1</v>
          </cell>
          <cell r="L477">
            <v>3.2</v>
          </cell>
          <cell r="M477">
            <v>1.5</v>
          </cell>
          <cell r="N477">
            <v>10</v>
          </cell>
          <cell r="O477">
            <v>4</v>
          </cell>
          <cell r="P477">
            <v>79</v>
          </cell>
          <cell r="Q477">
            <v>108</v>
          </cell>
          <cell r="R477">
            <v>440100000045</v>
          </cell>
          <cell r="S477" t="str">
            <v>4401152000020004</v>
          </cell>
          <cell r="T477">
            <v>36561</v>
          </cell>
          <cell r="U477" t="str">
            <v>海洋</v>
          </cell>
          <cell r="V477" t="str">
            <v>梢木</v>
          </cell>
        </row>
        <row r="478">
          <cell r="C478" t="str">
            <v>粤番渔运19670</v>
          </cell>
          <cell r="D478" t="str">
            <v>刘妹</v>
          </cell>
          <cell r="E478" t="str">
            <v>13928805212</v>
          </cell>
          <cell r="F478" t="str">
            <v>440126197110196327</v>
          </cell>
          <cell r="G478" t="str">
            <v>广州市番禺区石楼镇勾西一街二巷6号</v>
          </cell>
        </row>
        <row r="478">
          <cell r="J478">
            <v>18.25</v>
          </cell>
          <cell r="K478">
            <v>17</v>
          </cell>
          <cell r="L478">
            <v>3.7</v>
          </cell>
          <cell r="M478">
            <v>1.65</v>
          </cell>
          <cell r="N478">
            <v>28</v>
          </cell>
          <cell r="O478">
            <v>10</v>
          </cell>
          <cell r="P478">
            <v>79</v>
          </cell>
          <cell r="Q478">
            <v>107.482993197279</v>
          </cell>
          <cell r="R478">
            <v>440100085012</v>
          </cell>
          <cell r="S478" t="str">
            <v>4401131985010003</v>
          </cell>
          <cell r="T478">
            <v>31048</v>
          </cell>
          <cell r="U478" t="str">
            <v>海洋</v>
          </cell>
          <cell r="V478" t="str">
            <v>梢木</v>
          </cell>
        </row>
        <row r="479">
          <cell r="N479">
            <v>12310.9</v>
          </cell>
        </row>
        <row r="479">
          <cell r="P479">
            <v>27182</v>
          </cell>
        </row>
        <row r="480">
          <cell r="C480" t="str">
            <v>粤番渔33121</v>
          </cell>
        </row>
        <row r="481">
          <cell r="C481" t="str">
            <v>粤番渔03277</v>
          </cell>
        </row>
        <row r="482">
          <cell r="C482" t="str">
            <v>粤番渔03259</v>
          </cell>
        </row>
        <row r="483">
          <cell r="C483" t="str">
            <v>粤番渔03313</v>
          </cell>
        </row>
        <row r="484">
          <cell r="C484" t="str">
            <v>粤番渔05132</v>
          </cell>
        </row>
        <row r="485">
          <cell r="C485" t="str">
            <v>粤番渔01399</v>
          </cell>
        </row>
        <row r="486">
          <cell r="C486" t="str">
            <v>粤番渔02336</v>
          </cell>
        </row>
        <row r="487">
          <cell r="C487" t="str">
            <v>粤番渔28702</v>
          </cell>
        </row>
        <row r="488">
          <cell r="C488" t="str">
            <v>粤番渔29808</v>
          </cell>
        </row>
        <row r="489">
          <cell r="C489" t="str">
            <v>粤番渔05192</v>
          </cell>
        </row>
        <row r="490">
          <cell r="C490" t="str">
            <v>粤番渔08059</v>
          </cell>
        </row>
        <row r="491">
          <cell r="C491" t="str">
            <v>粤番渔29966</v>
          </cell>
        </row>
        <row r="492">
          <cell r="C492" t="str">
            <v>粤番渔28649</v>
          </cell>
        </row>
        <row r="493">
          <cell r="C493" t="str">
            <v>粤番渔01305</v>
          </cell>
        </row>
        <row r="494">
          <cell r="C494" t="str">
            <v>粤番渔28680</v>
          </cell>
        </row>
        <row r="495">
          <cell r="C495" t="str">
            <v>粤番渔29965</v>
          </cell>
        </row>
        <row r="496">
          <cell r="C496" t="str">
            <v>粤番渔28049</v>
          </cell>
        </row>
        <row r="497">
          <cell r="C497" t="str">
            <v>粤番渔01268</v>
          </cell>
        </row>
        <row r="498">
          <cell r="C498" t="str">
            <v>粤番渔01230</v>
          </cell>
        </row>
        <row r="499">
          <cell r="C499" t="str">
            <v>粤番渔01167</v>
          </cell>
        </row>
        <row r="500">
          <cell r="C500" t="str">
            <v>粤番渔29907</v>
          </cell>
        </row>
        <row r="501">
          <cell r="C501" t="str">
            <v>粤番渔01139</v>
          </cell>
        </row>
        <row r="502">
          <cell r="C502" t="str">
            <v>粤番渔08198</v>
          </cell>
        </row>
        <row r="503">
          <cell r="C503" t="str">
            <v>粤番渔28909</v>
          </cell>
        </row>
        <row r="504">
          <cell r="C504" t="str">
            <v>粤番渔05230</v>
          </cell>
        </row>
        <row r="505">
          <cell r="C505" t="str">
            <v>粤番渔02006</v>
          </cell>
        </row>
        <row r="506">
          <cell r="C506" t="str">
            <v>粤番渔29036</v>
          </cell>
        </row>
        <row r="507">
          <cell r="C507" t="str">
            <v>粤番渔08018</v>
          </cell>
        </row>
        <row r="508">
          <cell r="C508" t="str">
            <v>粤番渔28676</v>
          </cell>
        </row>
        <row r="509">
          <cell r="C509" t="str">
            <v>粤番渔02350</v>
          </cell>
        </row>
        <row r="510">
          <cell r="C510" t="str">
            <v>粤番渔01338</v>
          </cell>
        </row>
        <row r="511">
          <cell r="C511" t="str">
            <v>粤番渔33118</v>
          </cell>
        </row>
        <row r="512">
          <cell r="C512" t="str">
            <v>粤番渔33111</v>
          </cell>
        </row>
        <row r="513">
          <cell r="C513" t="str">
            <v>粤番渔02388</v>
          </cell>
        </row>
        <row r="514">
          <cell r="C514" t="str">
            <v>粤番渔33122</v>
          </cell>
        </row>
        <row r="515">
          <cell r="C515" t="str">
            <v>粤番渔33120</v>
          </cell>
        </row>
        <row r="516">
          <cell r="C516" t="str">
            <v>粤番渔01180</v>
          </cell>
        </row>
        <row r="517">
          <cell r="C517" t="str">
            <v>粤番渔08011</v>
          </cell>
        </row>
        <row r="518">
          <cell r="C518" t="str">
            <v>粤番渔03288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G8" sqref="G8"/>
    </sheetView>
  </sheetViews>
  <sheetFormatPr defaultColWidth="9" defaultRowHeight="13.5" outlineLevelCol="7"/>
  <cols>
    <col min="1" max="1" width="7.125" customWidth="1"/>
    <col min="2" max="2" width="17.5" customWidth="1"/>
    <col min="3" max="3" width="9.875" customWidth="1"/>
    <col min="4" max="4" width="22.125" customWidth="1"/>
    <col min="5" max="5" width="12.875" customWidth="1"/>
    <col min="6" max="6" width="16" customWidth="1"/>
    <col min="7" max="7" width="16.25" customWidth="1"/>
    <col min="8" max="8" width="9.875" customWidth="1"/>
  </cols>
  <sheetData>
    <row r="1" ht="31.5" spans="1:8">
      <c r="A1" s="1" t="s">
        <v>0</v>
      </c>
      <c r="B1" s="1"/>
      <c r="C1" s="1"/>
      <c r="D1" s="1"/>
      <c r="E1" s="1"/>
      <c r="F1" s="1"/>
      <c r="G1" s="1"/>
      <c r="H1" s="1"/>
    </row>
    <row r="2" ht="31.5" spans="1:8">
      <c r="A2" s="2"/>
      <c r="B2" s="2"/>
      <c r="C2" s="2"/>
      <c r="D2" s="2"/>
      <c r="E2" s="2"/>
      <c r="F2" s="2"/>
      <c r="G2" s="2"/>
      <c r="H2" s="2"/>
    </row>
    <row r="3" ht="20" customHeight="1" spans="1:8">
      <c r="A3" s="3" t="s">
        <v>1</v>
      </c>
      <c r="B3" s="3"/>
      <c r="C3" s="3"/>
      <c r="D3" s="3"/>
      <c r="E3" s="2"/>
      <c r="F3" s="3" t="s">
        <v>2</v>
      </c>
      <c r="G3" s="3"/>
      <c r="H3" s="3"/>
    </row>
    <row r="4" ht="46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5" t="s">
        <v>9</v>
      </c>
      <c r="H4" s="4" t="s">
        <v>10</v>
      </c>
    </row>
    <row r="5" ht="20.25" spans="1:8">
      <c r="A5" s="6">
        <v>1</v>
      </c>
      <c r="B5" s="6" t="s">
        <v>11</v>
      </c>
      <c r="C5" s="6" t="s">
        <v>12</v>
      </c>
      <c r="D5" s="7">
        <f>VLOOKUP(B5,[1]船舶数据!$C$1:$T$65536,18,0)</f>
        <v>32964</v>
      </c>
      <c r="E5" s="6" t="str">
        <f>VLOOKUP(B5,[1]船舶数据!$C$1:$V$65536,20,0)</f>
        <v>梢木</v>
      </c>
      <c r="F5" s="6">
        <f>VLOOKUP(B5,[1]船舶数据!$C$1:$K$65536,9,0)</f>
        <v>13.3</v>
      </c>
      <c r="G5" s="6">
        <v>50</v>
      </c>
      <c r="H5" s="6"/>
    </row>
    <row r="6" ht="20.25" spans="1:8">
      <c r="A6" s="6">
        <v>2</v>
      </c>
      <c r="B6" s="6" t="s">
        <v>13</v>
      </c>
      <c r="C6" s="6" t="s">
        <v>14</v>
      </c>
      <c r="D6" s="7">
        <f>VLOOKUP(B6,[1]船舶数据!$C$1:$T$65536,18,0)</f>
        <v>33250</v>
      </c>
      <c r="E6" s="6" t="str">
        <f>VLOOKUP(B6,[1]船舶数据!$C$1:$V$65536,20,0)</f>
        <v>梢木</v>
      </c>
      <c r="F6" s="6">
        <f>VLOOKUP(B6,[1]船舶数据!$C$1:$K$65536,9,0)</f>
        <v>12.5</v>
      </c>
      <c r="G6" s="6">
        <v>32.3</v>
      </c>
      <c r="H6" s="6"/>
    </row>
    <row r="7" ht="20.25" spans="1:8">
      <c r="A7" s="6">
        <v>3</v>
      </c>
      <c r="B7" s="6" t="s">
        <v>15</v>
      </c>
      <c r="C7" s="6" t="s">
        <v>16</v>
      </c>
      <c r="D7" s="7">
        <f>VLOOKUP(B7,[1]船舶数据!$C$1:$T$65536,18,0)</f>
        <v>33512</v>
      </c>
      <c r="E7" s="6" t="str">
        <f>VLOOKUP(B7,[1]船舶数据!$C$1:$V$65536,20,0)</f>
        <v>梢木</v>
      </c>
      <c r="F7" s="6">
        <f>VLOOKUP(B7,[1]船舶数据!$C$1:$K$65536,9,0)</f>
        <v>14</v>
      </c>
      <c r="G7" s="6">
        <v>53</v>
      </c>
      <c r="H7" s="6"/>
    </row>
    <row r="8" ht="20.25" spans="1:8">
      <c r="A8" s="6">
        <v>4</v>
      </c>
      <c r="B8" s="6" t="s">
        <v>17</v>
      </c>
      <c r="C8" s="6" t="s">
        <v>18</v>
      </c>
      <c r="D8" s="7">
        <f>VLOOKUP(B8,[1]船舶数据!$C$1:$T$65536,18,0)</f>
        <v>34913</v>
      </c>
      <c r="E8" s="6" t="str">
        <f>VLOOKUP(B8,[1]船舶数据!$C$1:$V$65536,20,0)</f>
        <v>梢木</v>
      </c>
      <c r="F8" s="6">
        <f>VLOOKUP(B8,[1]船舶数据!$C$1:$K$65536,9,0)</f>
        <v>11.7</v>
      </c>
      <c r="G8" s="6">
        <v>35.3</v>
      </c>
      <c r="H8" s="6"/>
    </row>
    <row r="9" ht="20.25" spans="1:8">
      <c r="A9" s="6">
        <v>5</v>
      </c>
      <c r="B9" s="6" t="s">
        <v>19</v>
      </c>
      <c r="C9" s="6" t="s">
        <v>20</v>
      </c>
      <c r="D9" s="7">
        <f>VLOOKUP(B9,[1]船舶数据!$C$1:$T$65536,18,0)</f>
        <v>33025</v>
      </c>
      <c r="E9" s="6" t="str">
        <f>VLOOKUP(B9,[1]船舶数据!$C$1:$V$65536,20,0)</f>
        <v>梢木</v>
      </c>
      <c r="F9" s="6">
        <f>VLOOKUP(B9,[1]船舶数据!$C$1:$K$65536,9,0)</f>
        <v>13.2</v>
      </c>
      <c r="G9" s="6">
        <v>33.8</v>
      </c>
      <c r="H9" s="6"/>
    </row>
    <row r="10" ht="20.25" spans="1:8">
      <c r="A10" s="6">
        <v>6</v>
      </c>
      <c r="B10" s="6" t="s">
        <v>21</v>
      </c>
      <c r="C10" s="6" t="s">
        <v>22</v>
      </c>
      <c r="D10" s="7">
        <f>VLOOKUP(B10,[1]船舶数据!$C$1:$T$65536,18,0)</f>
        <v>32478</v>
      </c>
      <c r="E10" s="6" t="str">
        <f>VLOOKUP(B10,[1]船舶数据!$C$1:$V$65536,20,0)</f>
        <v>梢木</v>
      </c>
      <c r="F10" s="6">
        <f>VLOOKUP(B10,[1]船舶数据!$C$1:$K$65536,9,0)</f>
        <v>12</v>
      </c>
      <c r="G10" s="6">
        <v>32.4</v>
      </c>
      <c r="H10" s="6"/>
    </row>
    <row r="11" ht="20.25" spans="1:8">
      <c r="A11" s="6">
        <v>7</v>
      </c>
      <c r="B11" s="6" t="s">
        <v>23</v>
      </c>
      <c r="C11" s="6" t="s">
        <v>24</v>
      </c>
      <c r="D11" s="7" t="s">
        <v>25</v>
      </c>
      <c r="E11" s="6" t="s">
        <v>26</v>
      </c>
      <c r="F11" s="6">
        <v>12.15</v>
      </c>
      <c r="G11" s="6">
        <v>58.8</v>
      </c>
      <c r="H11" s="6"/>
    </row>
    <row r="12" ht="20.25" spans="1:8">
      <c r="A12" s="6">
        <v>8</v>
      </c>
      <c r="B12" s="6" t="s">
        <v>27</v>
      </c>
      <c r="C12" s="6" t="s">
        <v>14</v>
      </c>
      <c r="D12" s="7">
        <f>VLOOKUP(B12,[1]船舶数据!$C$1:$T$65536,18,0)</f>
        <v>33423</v>
      </c>
      <c r="E12" s="6" t="str">
        <f>VLOOKUP(B12,[1]船舶数据!$C$1:$V$65536,20,0)</f>
        <v>梢木</v>
      </c>
      <c r="F12" s="6">
        <f>VLOOKUP(B12,[1]船舶数据!$C$1:$K$65536,9,0)</f>
        <v>13.8</v>
      </c>
      <c r="G12" s="6">
        <v>79</v>
      </c>
      <c r="H12" s="6"/>
    </row>
    <row r="13" ht="20.25" spans="1:8">
      <c r="A13" s="6">
        <v>9</v>
      </c>
      <c r="B13" s="6" t="s">
        <v>28</v>
      </c>
      <c r="C13" s="6" t="s">
        <v>29</v>
      </c>
      <c r="D13" s="7">
        <f>VLOOKUP(B13,[1]船舶数据!$C$1:$T$65536,18,0)</f>
        <v>36161</v>
      </c>
      <c r="E13" s="6" t="str">
        <f>VLOOKUP(B13,[1]船舶数据!$C$1:$V$65536,20,0)</f>
        <v>梢木</v>
      </c>
      <c r="F13" s="6">
        <f>VLOOKUP(B13,[1]船舶数据!$C$1:$K$65536,9,0)</f>
        <v>15.06</v>
      </c>
      <c r="G13" s="6">
        <v>79</v>
      </c>
      <c r="H13" s="6"/>
    </row>
    <row r="14" ht="20.25" spans="1:8">
      <c r="A14" s="6">
        <v>10</v>
      </c>
      <c r="B14" s="6" t="s">
        <v>30</v>
      </c>
      <c r="C14" s="6" t="s">
        <v>31</v>
      </c>
      <c r="D14" s="7">
        <f>VLOOKUP(B14,[1]船舶数据!$C$1:$T$65536,18,0)</f>
        <v>33604</v>
      </c>
      <c r="E14" s="6" t="str">
        <f>VLOOKUP(B14,[1]船舶数据!$C$1:$V$65536,20,0)</f>
        <v>梢木</v>
      </c>
      <c r="F14" s="6">
        <f>VLOOKUP(B14,[1]船舶数据!$C$1:$K$65536,9,0)</f>
        <v>14.3</v>
      </c>
      <c r="G14" s="6">
        <v>79</v>
      </c>
      <c r="H14" s="6"/>
    </row>
    <row r="15" ht="20.25" spans="1:8">
      <c r="A15" s="6">
        <v>11</v>
      </c>
      <c r="B15" s="6" t="s">
        <v>32</v>
      </c>
      <c r="C15" s="6" t="s">
        <v>33</v>
      </c>
      <c r="D15" s="7">
        <f>VLOOKUP(B15,[1]船舶数据!$C$1:$T$65536,18,0)</f>
        <v>33604</v>
      </c>
      <c r="E15" s="6" t="str">
        <f>VLOOKUP(B15,[1]船舶数据!$C$1:$V$65536,20,0)</f>
        <v>梢木</v>
      </c>
      <c r="F15" s="6">
        <f>VLOOKUP(B15,[1]船舶数据!$C$1:$K$65536,9,0)</f>
        <v>14.36</v>
      </c>
      <c r="G15" s="6">
        <v>63.2</v>
      </c>
      <c r="H15" s="6"/>
    </row>
    <row r="16" ht="20.25" spans="1:8">
      <c r="A16" s="6">
        <v>12</v>
      </c>
      <c r="B16" s="6" t="s">
        <v>34</v>
      </c>
      <c r="C16" s="6" t="s">
        <v>35</v>
      </c>
      <c r="D16" s="7">
        <f>VLOOKUP(B16,[1]船舶数据!$C$1:$T$65536,18,0)</f>
        <v>32812</v>
      </c>
      <c r="E16" s="6" t="str">
        <f>VLOOKUP(B16,[1]船舶数据!$C$1:$V$65536,20,0)</f>
        <v>梢木</v>
      </c>
      <c r="F16" s="6">
        <f>VLOOKUP(B16,[1]船舶数据!$C$1:$K$65536,9,0)</f>
        <v>13.1</v>
      </c>
      <c r="G16" s="6">
        <v>56</v>
      </c>
      <c r="H16" s="6"/>
    </row>
    <row r="17" ht="20.25" spans="1:8">
      <c r="A17" s="6">
        <v>13</v>
      </c>
      <c r="B17" s="6" t="s">
        <v>36</v>
      </c>
      <c r="C17" s="6" t="s">
        <v>37</v>
      </c>
      <c r="D17" s="7">
        <f>VLOOKUP(B17,[1]船舶数据!$C$1:$T$65536,18,0)</f>
        <v>35491</v>
      </c>
      <c r="E17" s="6" t="str">
        <f>VLOOKUP(B17,[1]船舶数据!$C$1:$V$65536,20,0)</f>
        <v>玻璃钢</v>
      </c>
      <c r="F17" s="6">
        <f>VLOOKUP(B17,[1]船舶数据!$C$1:$K$65536,9,0)</f>
        <v>8.6</v>
      </c>
      <c r="G17" s="6">
        <v>35.3</v>
      </c>
      <c r="H17" s="6"/>
    </row>
    <row r="18" ht="20.25" spans="1:8">
      <c r="A18" s="6">
        <v>14</v>
      </c>
      <c r="B18" s="6" t="s">
        <v>38</v>
      </c>
      <c r="C18" s="6" t="s">
        <v>39</v>
      </c>
      <c r="D18" s="7">
        <f>VLOOKUP(B18,[1]船舶数据!$C$1:$T$65536,18,0)</f>
        <v>35431</v>
      </c>
      <c r="E18" s="6" t="str">
        <f>VLOOKUP(B18,[1]船舶数据!$C$1:$V$65536,20,0)</f>
        <v>梢木</v>
      </c>
      <c r="F18" s="6">
        <f>VLOOKUP(B18,[1]船舶数据!$C$1:$K$65536,9,0)</f>
        <v>17.95</v>
      </c>
      <c r="G18" s="6">
        <v>79</v>
      </c>
      <c r="H18" s="6"/>
    </row>
    <row r="19" ht="20.25" spans="1:8">
      <c r="A19" s="6">
        <v>15</v>
      </c>
      <c r="B19" s="6" t="s">
        <v>40</v>
      </c>
      <c r="C19" s="6" t="s">
        <v>41</v>
      </c>
      <c r="D19" s="7">
        <f>VLOOKUP(B19,[1]船舶数据!$C$1:$T$65536,18,0)</f>
        <v>32874</v>
      </c>
      <c r="E19" s="6" t="str">
        <f>VLOOKUP(B19,[1]船舶数据!$C$1:$V$65536,20,0)</f>
        <v>梢木</v>
      </c>
      <c r="F19" s="6">
        <v>12.2</v>
      </c>
      <c r="G19" s="6">
        <v>58.8</v>
      </c>
      <c r="H19" s="6"/>
    </row>
    <row r="20" ht="20.25" spans="1:8">
      <c r="A20" s="6">
        <v>16</v>
      </c>
      <c r="B20" s="6" t="s">
        <v>42</v>
      </c>
      <c r="C20" s="6" t="s">
        <v>43</v>
      </c>
      <c r="D20" s="7">
        <f>VLOOKUP(B20,[1]船舶数据!$C$1:$T$65536,18,0)</f>
        <v>34980</v>
      </c>
      <c r="E20" s="6" t="str">
        <f>VLOOKUP(B20,[1]船舶数据!$C$1:$V$65536,20,0)</f>
        <v>梢木</v>
      </c>
      <c r="F20" s="6">
        <f>VLOOKUP(B20,[1]船舶数据!$C$1:$K$65536,9,0)</f>
        <v>13.54</v>
      </c>
      <c r="G20" s="6">
        <v>52.9</v>
      </c>
      <c r="H20" s="6"/>
    </row>
    <row r="21" ht="20.25" spans="1:8">
      <c r="A21" s="6">
        <v>17</v>
      </c>
      <c r="B21" s="6" t="s">
        <v>44</v>
      </c>
      <c r="C21" s="6" t="s">
        <v>45</v>
      </c>
      <c r="D21" s="7">
        <f>VLOOKUP(B21,[1]船舶数据!$C$1:$T$65536,18,0)</f>
        <v>35611</v>
      </c>
      <c r="E21" s="6" t="str">
        <f>VLOOKUP(B21,[1]船舶数据!$C$1:$V$65536,20,0)</f>
        <v>梢木</v>
      </c>
      <c r="F21" s="6">
        <f>VLOOKUP(B21,[1]船舶数据!$C$1:$K$65536,9,0)</f>
        <v>16</v>
      </c>
      <c r="G21" s="6">
        <v>79</v>
      </c>
      <c r="H21" s="6"/>
    </row>
    <row r="22" ht="20.25" spans="1:8">
      <c r="A22" s="6">
        <v>18</v>
      </c>
      <c r="B22" s="6" t="s">
        <v>46</v>
      </c>
      <c r="C22" s="6" t="s">
        <v>47</v>
      </c>
      <c r="D22" s="7">
        <f>VLOOKUP(B22,[1]船舶数据!$C$1:$T$65536,18,0)</f>
        <v>32506</v>
      </c>
      <c r="E22" s="6" t="str">
        <f>VLOOKUP(B22,[1]船舶数据!$C$1:$V$65536,20,0)</f>
        <v>玻璃钢</v>
      </c>
      <c r="F22" s="6">
        <f>VLOOKUP(B22,[1]船舶数据!$C$1:$K$65536,9,0)</f>
        <v>8</v>
      </c>
      <c r="G22" s="6">
        <v>26.5</v>
      </c>
      <c r="H22" s="6"/>
    </row>
    <row r="23" ht="20.25" spans="1:8">
      <c r="A23" s="6">
        <v>19</v>
      </c>
      <c r="B23" s="6" t="s">
        <v>48</v>
      </c>
      <c r="C23" s="6" t="s">
        <v>49</v>
      </c>
      <c r="D23" s="7">
        <f>VLOOKUP(B23,[1]船舶数据!$C$1:$T$65536,18,0)</f>
        <v>33714</v>
      </c>
      <c r="E23" s="6" t="str">
        <f>VLOOKUP(B23,[1]船舶数据!$C$1:$V$65536,20,0)</f>
        <v>梢木</v>
      </c>
      <c r="F23" s="6">
        <f>VLOOKUP(B23,[1]船舶数据!$C$1:$K$65536,9,0)</f>
        <v>11.15</v>
      </c>
      <c r="G23" s="6">
        <v>29.4</v>
      </c>
      <c r="H23" s="6"/>
    </row>
    <row r="24" ht="20.25" spans="1:8">
      <c r="A24" s="6">
        <v>20</v>
      </c>
      <c r="B24" s="6" t="s">
        <v>50</v>
      </c>
      <c r="C24" s="6" t="s">
        <v>51</v>
      </c>
      <c r="D24" s="7">
        <f>VLOOKUP(B24,[1]船舶数据!$C$1:$T$65536,18,0)</f>
        <v>33604</v>
      </c>
      <c r="E24" s="6" t="str">
        <f>VLOOKUP(B24,[1]船舶数据!$C$1:$V$65536,20,0)</f>
        <v>梢木</v>
      </c>
      <c r="F24" s="6">
        <f>VLOOKUP(B24,[1]船舶数据!$C$1:$K$65536,9,0)</f>
        <v>11.8</v>
      </c>
      <c r="G24" s="6">
        <v>31.6</v>
      </c>
      <c r="H24" s="6"/>
    </row>
    <row r="25" ht="20.25" spans="1:8">
      <c r="A25" s="6">
        <v>21</v>
      </c>
      <c r="B25" s="6" t="s">
        <v>52</v>
      </c>
      <c r="C25" s="6" t="s">
        <v>53</v>
      </c>
      <c r="D25" s="7">
        <f>VLOOKUP(B25,[1]船舶数据!$C$1:$T$65536,18,0)</f>
        <v>35956</v>
      </c>
      <c r="E25" s="6" t="str">
        <f>VLOOKUP(B25,[1]船舶数据!$C$1:$V$65536,20,0)</f>
        <v>梢木</v>
      </c>
      <c r="F25" s="6">
        <f>VLOOKUP(B25,[1]船舶数据!$C$1:$K$65536,9,0)</f>
        <v>14</v>
      </c>
      <c r="G25" s="6">
        <v>79</v>
      </c>
      <c r="H25" s="6"/>
    </row>
    <row r="26" ht="20.25" spans="1:8">
      <c r="A26" s="6">
        <v>22</v>
      </c>
      <c r="B26" s="6" t="s">
        <v>54</v>
      </c>
      <c r="C26" s="6" t="s">
        <v>55</v>
      </c>
      <c r="D26" s="7">
        <f>VLOOKUP(B26,[1]船舶数据!$C$1:$T$65536,18,0)</f>
        <v>33939</v>
      </c>
      <c r="E26" s="6" t="str">
        <f>VLOOKUP(B26,[1]船舶数据!$C$1:$V$65536,20,0)</f>
        <v>梢木</v>
      </c>
      <c r="F26" s="6">
        <f>VLOOKUP(B26,[1]船舶数据!$C$1:$K$65536,9,0)</f>
        <v>11.6</v>
      </c>
      <c r="G26" s="6">
        <v>31.6</v>
      </c>
      <c r="H26" s="6"/>
    </row>
    <row r="27" ht="20.25" spans="1:8">
      <c r="A27" s="6">
        <v>23</v>
      </c>
      <c r="B27" s="6" t="s">
        <v>56</v>
      </c>
      <c r="C27" s="6" t="s">
        <v>57</v>
      </c>
      <c r="D27" s="7">
        <f>VLOOKUP(B27,[1]船舶数据!$C$1:$T$65536,18,0)</f>
        <v>36161</v>
      </c>
      <c r="E27" s="6" t="str">
        <f>VLOOKUP(B27,[1]船舶数据!$C$1:$V$65536,20,0)</f>
        <v>梢木</v>
      </c>
      <c r="F27" s="6">
        <f>VLOOKUP(B27,[1]船舶数据!$C$1:$K$65536,9,0)</f>
        <v>15</v>
      </c>
      <c r="G27" s="6">
        <v>79</v>
      </c>
      <c r="H27" s="6"/>
    </row>
    <row r="28" ht="20.25" spans="1:8">
      <c r="A28" s="6">
        <v>24</v>
      </c>
      <c r="B28" s="6" t="s">
        <v>58</v>
      </c>
      <c r="C28" s="6" t="s">
        <v>59</v>
      </c>
      <c r="D28" s="7">
        <f>VLOOKUP(B28,[1]船舶数据!$C$1:$T$65536,18,0)</f>
        <v>35583</v>
      </c>
      <c r="E28" s="6" t="str">
        <f>VLOOKUP(B28,[1]船舶数据!$C$1:$V$65536,20,0)</f>
        <v>梢木</v>
      </c>
      <c r="F28" s="6">
        <f>VLOOKUP(B28,[1]船舶数据!$C$1:$K$65536,9,0)</f>
        <v>15</v>
      </c>
      <c r="G28" s="6">
        <v>79</v>
      </c>
      <c r="H28" s="6"/>
    </row>
    <row r="29" ht="20.25" spans="1:8">
      <c r="A29" s="6">
        <v>25</v>
      </c>
      <c r="B29" s="6" t="s">
        <v>60</v>
      </c>
      <c r="C29" s="6" t="s">
        <v>61</v>
      </c>
      <c r="D29" s="7">
        <f>VLOOKUP(B29,[1]船舶数据!$C$1:$T$65536,18,0)</f>
        <v>32417</v>
      </c>
      <c r="E29" s="6" t="str">
        <f>VLOOKUP(B29,[1]船舶数据!$C$1:$V$65536,20,0)</f>
        <v>梢木</v>
      </c>
      <c r="F29" s="6">
        <f>VLOOKUP(B29,[1]船舶数据!$C$1:$K$65536,9,0)</f>
        <v>11.3</v>
      </c>
      <c r="G29" s="6">
        <v>17.6</v>
      </c>
      <c r="H29" s="6"/>
    </row>
    <row r="30" ht="20.25" spans="1:8">
      <c r="A30" s="6">
        <v>26</v>
      </c>
      <c r="B30" s="6" t="s">
        <v>62</v>
      </c>
      <c r="C30" s="6" t="s">
        <v>63</v>
      </c>
      <c r="D30" s="7">
        <f>VLOOKUP(B30,[1]船舶数据!$C$1:$T$65536,18,0)</f>
        <v>32509</v>
      </c>
      <c r="E30" s="6" t="str">
        <f>VLOOKUP(B30,[1]船舶数据!$C$1:$V$65536,20,0)</f>
        <v>梢木</v>
      </c>
      <c r="F30" s="6">
        <f>VLOOKUP(B30,[1]船舶数据!$C$1:$K$65536,9,0)</f>
        <v>17.5</v>
      </c>
      <c r="G30" s="6">
        <v>132</v>
      </c>
      <c r="H30" s="6"/>
    </row>
    <row r="31" ht="20.25" spans="1:8">
      <c r="A31" s="6">
        <v>27</v>
      </c>
      <c r="B31" s="6" t="s">
        <v>64</v>
      </c>
      <c r="C31" s="6" t="str">
        <f>VLOOKUP(B31,[1]船舶数据!$C$1:$D$65536,2,0)</f>
        <v>郭金华</v>
      </c>
      <c r="D31" s="7">
        <f>VLOOKUP(B31,[1]船舶数据!$C$1:$T$65536,18,0)</f>
        <v>32584</v>
      </c>
      <c r="E31" s="6" t="str">
        <f>VLOOKUP(B31,[1]船舶数据!$C$1:$V$65536,20,0)</f>
        <v>梢木</v>
      </c>
      <c r="F31" s="6">
        <f>VLOOKUP(B31,[1]船舶数据!$C$1:$K$65536,9,0)</f>
        <v>12.06</v>
      </c>
      <c r="G31" s="6">
        <f>VLOOKUP(B31,[1]船舶数据!$C$1:$P$65536,14,0)</f>
        <v>27.9</v>
      </c>
      <c r="H31" s="6"/>
    </row>
    <row r="32" ht="20.25" spans="1:8">
      <c r="A32" s="6">
        <v>28</v>
      </c>
      <c r="B32" s="6" t="s">
        <v>65</v>
      </c>
      <c r="C32" s="6" t="s">
        <v>66</v>
      </c>
      <c r="D32" s="7">
        <f>VLOOKUP(B32,[1]船舶数据!$C$1:$T$65536,18,0)</f>
        <v>32964</v>
      </c>
      <c r="E32" s="6" t="str">
        <f>VLOOKUP(B32,[1]船舶数据!$C$1:$V$65536,20,0)</f>
        <v>梢木</v>
      </c>
      <c r="F32" s="6">
        <f>VLOOKUP(B32,[1]船舶数据!$C$1:$K$65536,9,0)</f>
        <v>13.55</v>
      </c>
      <c r="G32" s="6">
        <v>33.8</v>
      </c>
      <c r="H32" s="6"/>
    </row>
    <row r="33" ht="20.25" spans="1:8">
      <c r="A33" s="6">
        <v>29</v>
      </c>
      <c r="B33" s="6" t="s">
        <v>67</v>
      </c>
      <c r="C33" s="6" t="s">
        <v>68</v>
      </c>
      <c r="D33" s="7">
        <f>VLOOKUP(B33,[1]船舶数据!$C$1:$T$65536,18,0)</f>
        <v>33055</v>
      </c>
      <c r="E33" s="6" t="str">
        <f>VLOOKUP(B33,[1]船舶数据!$C$1:$V$65536,20,0)</f>
        <v>梢木</v>
      </c>
      <c r="F33" s="6">
        <f>VLOOKUP(B33,[1]船舶数据!$C$1:$K$65536,9,0)</f>
        <v>13.8</v>
      </c>
      <c r="G33" s="6">
        <v>95</v>
      </c>
      <c r="H33" s="6"/>
    </row>
    <row r="34" ht="20.25" spans="1:8">
      <c r="A34" s="6">
        <v>30</v>
      </c>
      <c r="B34" s="6" t="s">
        <v>69</v>
      </c>
      <c r="C34" s="6" t="s">
        <v>70</v>
      </c>
      <c r="D34" s="7">
        <f>VLOOKUP(B34,[1]船舶数据!$C$1:$T$65536,18,0)</f>
        <v>33055</v>
      </c>
      <c r="E34" s="6" t="str">
        <f>VLOOKUP(B34,[1]船舶数据!$C$1:$V$65536,20,0)</f>
        <v>梢木</v>
      </c>
      <c r="F34" s="6">
        <f>VLOOKUP(B34,[1]船舶数据!$C$1:$K$65536,9,0)</f>
        <v>14.7</v>
      </c>
      <c r="G34" s="6">
        <v>79</v>
      </c>
      <c r="H34" s="6"/>
    </row>
    <row r="35" ht="20.25" spans="1:8">
      <c r="A35" s="6">
        <v>31</v>
      </c>
      <c r="B35" s="6" t="s">
        <v>71</v>
      </c>
      <c r="C35" s="6" t="s">
        <v>72</v>
      </c>
      <c r="D35" s="7">
        <f>VLOOKUP(B35,[1]船舶数据!$C$1:$T$65536,18,0)</f>
        <v>33239</v>
      </c>
      <c r="E35" s="6" t="str">
        <f>VLOOKUP(B35,[1]船舶数据!$C$1:$V$65536,20,0)</f>
        <v>梢木</v>
      </c>
      <c r="F35" s="6">
        <f>VLOOKUP(B35,[1]船舶数据!$C$1:$K$65536,9,0)</f>
        <v>13.2</v>
      </c>
      <c r="G35" s="6">
        <v>59</v>
      </c>
      <c r="H35" s="6"/>
    </row>
    <row r="36" ht="20.25" spans="1:8">
      <c r="A36" s="8" t="s">
        <v>73</v>
      </c>
      <c r="B36" s="9"/>
      <c r="C36" s="9"/>
      <c r="D36" s="9"/>
      <c r="E36" s="9"/>
      <c r="F36" s="10"/>
      <c r="G36" s="6">
        <f>SUM(G5:G35)</f>
        <v>1757.2</v>
      </c>
      <c r="H36" s="6"/>
    </row>
  </sheetData>
  <mergeCells count="4">
    <mergeCell ref="A1:H1"/>
    <mergeCell ref="A3:D3"/>
    <mergeCell ref="F3:H3"/>
    <mergeCell ref="A36:F36"/>
  </mergeCells>
  <conditionalFormatting sqref="B4:B35">
    <cfRule type="duplicateValues" dxfId="0" priority="2"/>
    <cfRule type="duplicateValues" dxfId="0" priority="3"/>
  </conditionalFormatting>
  <conditionalFormatting sqref="B1:B2 B4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2024-11-13T02:00:00Z</dcterms:created>
  <dcterms:modified xsi:type="dcterms:W3CDTF">2024-11-13T06:45:18Z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B4C1F21563AC420ABC4F65F356C6EE88</vt:lpwstr>
  </property>
  <property fmtid="{D5CDD505-2E9C-101B-9397-08002B2CF9AE}" pid="3" name="KSOProductBuildVer">
    <vt:lpwstr>2052-11.8.2.12085</vt:lpwstr>
  </property>
</Properties>
</file>