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90"/>
  </bookViews>
  <sheets>
    <sheet name="资金安排明细表" sheetId="11" r:id="rId1"/>
    <sheet name="表4大户汇总" sheetId="6" state="hidden" r:id="rId2"/>
    <sheet name="表5大户明细" sheetId="7" state="hidden" r:id="rId3"/>
  </sheets>
  <definedNames>
    <definedName name="_xlnm._FilterDatabase" localSheetId="0" hidden="1">资金安排明细表!$A$1:$G$10</definedName>
  </definedNames>
  <calcPr calcId="144525"/>
</workbook>
</file>

<file path=xl/sharedStrings.xml><?xml version="1.0" encoding="utf-8"?>
<sst xmlns="http://schemas.openxmlformats.org/spreadsheetml/2006/main" count="213" uniqueCount="98">
  <si>
    <t>2024年早造（第二批）广州市种粮大户补贴明细表</t>
  </si>
  <si>
    <t>序号</t>
  </si>
  <si>
    <t>镇（街）</t>
  </si>
  <si>
    <t>村</t>
  </si>
  <si>
    <t>姓名</t>
  </si>
  <si>
    <t>补贴面积（亩）</t>
  </si>
  <si>
    <t>补贴标准
（元/亩/造）</t>
  </si>
  <si>
    <t>补贴金额（元）</t>
  </si>
  <si>
    <t>备注</t>
  </si>
  <si>
    <t>大龙街道</t>
  </si>
  <si>
    <t>沙涌村</t>
  </si>
  <si>
    <t>广州市番禺区经发水产有限责任公司</t>
  </si>
  <si>
    <t>石碁镇</t>
  </si>
  <si>
    <t>官涌村</t>
  </si>
  <si>
    <t>海傍村</t>
  </si>
  <si>
    <t>根据《广州市农业农村局广州市财政局关于调整种粮大户和商品有机肥政策性补贴标准的通知》（穗农[2020]87号）精神，从2020年晚造起每户每造补贴封顶限额由15万元提高至50万元。由于广州市番禺区经发水产有限责任公司公司2024年早造在番禺区大龙街、石楼镇、石碁镇共种植2549.07亩，申报补贴金额超出封顶限额50万元，因此对该公司在石碁镇海傍村申报的种粮大户补贴177462元核定为0元。</t>
  </si>
  <si>
    <t>石碁村</t>
  </si>
  <si>
    <t>石楼镇</t>
  </si>
  <si>
    <t>沙北村</t>
  </si>
  <si>
    <t>清流村</t>
  </si>
  <si>
    <t>沙南村</t>
  </si>
  <si>
    <t>根据《广州市农业农村局广州市财政局关于调整种粮大户和商品有机肥政策性补贴标准的通知》（穗农[2020]87号）精神，从2020年晚造起每户每造补贴封顶限额由15万元提高至50万元。由于广州市番禺区经发水产有限责任公司公司2024年早造在番禺区大龙街、石楼镇、石碁镇共种植2549.07亩，申报补贴金额超出封顶限额50万元，因此对该公司在石楼镇沙南村申报的种粮大户补贴101457元核定为14198元。</t>
  </si>
  <si>
    <t>合计</t>
  </si>
  <si>
    <t>/</t>
  </si>
  <si>
    <t>2024年晚造广州市种粮大户补贴明细表</t>
  </si>
  <si>
    <t>桥南街道</t>
  </si>
  <si>
    <t>草河村</t>
  </si>
  <si>
    <t>广州市草河桔场生态种养有限公司</t>
  </si>
  <si>
    <t>钟村街道</t>
  </si>
  <si>
    <t>谢村村</t>
  </si>
  <si>
    <t>广州中洲国际会展有限公司</t>
  </si>
  <si>
    <t>东环街道</t>
  </si>
  <si>
    <t>东沙村</t>
  </si>
  <si>
    <t>黄伟杰</t>
  </si>
  <si>
    <t>新桥村</t>
  </si>
  <si>
    <t>广州市灏洋水处理材料有限公司</t>
  </si>
  <si>
    <t>大龙村</t>
  </si>
  <si>
    <t>清星（广州）商务集团有限公司</t>
  </si>
  <si>
    <t>广州恒裕生态农业发展有限公司</t>
  </si>
  <si>
    <t>李勇全</t>
  </si>
  <si>
    <t>傍江东村</t>
  </si>
  <si>
    <t>王利鑫</t>
  </si>
  <si>
    <t>何维喜</t>
  </si>
  <si>
    <t>大刀沙村</t>
  </si>
  <si>
    <t>广州市番禺区喜越农业发展有限公司</t>
  </si>
  <si>
    <t>广州明石实业发展有限公司</t>
  </si>
  <si>
    <t>低涌村</t>
  </si>
  <si>
    <t>广州市番禺区石基供销社</t>
  </si>
  <si>
    <t>黄国冲</t>
  </si>
  <si>
    <t>广州海傍水乡农业发展有限公司</t>
  </si>
  <si>
    <t>根据《广州市农业农村局广州市财政局关于调整种粮大户和商品有机肥政策性补贴标准的通知》（穗农[2020]87号）精神，从2020年晚造起每户每造补贴封顶限额由15万元提高至50万元。由于广州市番禺区经发水产有限责任公司公司2024年晚造在番禺区大龙街、石楼镇、石碁镇共种植2558.64亩，申报补贴金额超出封顶限额50万元，因此对该公司在石碁镇海傍村申报的种粮大户补贴177462元核定为11285元。</t>
  </si>
  <si>
    <t>海心村</t>
  </si>
  <si>
    <t>陈金满</t>
  </si>
  <si>
    <t>高金民</t>
  </si>
  <si>
    <t>广州市番禺区佳硕农场</t>
  </si>
  <si>
    <t>茭东村</t>
  </si>
  <si>
    <t>黄耀全</t>
  </si>
  <si>
    <t>联围村</t>
  </si>
  <si>
    <t>黎胜添</t>
  </si>
  <si>
    <t>江鸥村</t>
  </si>
  <si>
    <t>郭惠贤</t>
  </si>
  <si>
    <t>麦福全</t>
  </si>
  <si>
    <t>王志华</t>
  </si>
  <si>
    <t>张杰聪</t>
  </si>
  <si>
    <t>郭锐新</t>
  </si>
  <si>
    <t>梁桂标</t>
  </si>
  <si>
    <t>莫艳芬</t>
  </si>
  <si>
    <t>劳健钊</t>
  </si>
  <si>
    <t>何伟强</t>
  </si>
  <si>
    <t>王永泉</t>
  </si>
  <si>
    <t>吕锦潮</t>
  </si>
  <si>
    <t>麦庆南</t>
  </si>
  <si>
    <t>黎金福</t>
  </si>
  <si>
    <t>黄有培</t>
  </si>
  <si>
    <t>根据《广州市农业农村局广州市财政局关于调整种粮大户和商品有机肥政策性补贴标准的通知》（穗农[2020]87号）精神，从2020年晚造起每户每造补贴封顶限额由15万元提高至50万元。由于广州市番禺区经发水产有限责任公司公司2024年晚造在番禺区大龙街、石楼镇、石碁镇共种植2558.64亩，申报补贴金额超出封顶限额50万元，因此对该公司在石楼镇沙南村申报的种粮大户补贴101457元核定为0元。</t>
  </si>
  <si>
    <t>沙湾街</t>
  </si>
  <si>
    <t>紫坭村</t>
  </si>
  <si>
    <t>乔康农业科技（广州）有限公司</t>
  </si>
  <si>
    <t>三善村</t>
  </si>
  <si>
    <t>-</t>
  </si>
  <si>
    <r>
      <rPr>
        <sz val="18"/>
        <rFont val="仿宋_GB2312"/>
        <charset val="134"/>
      </rPr>
      <t>番禺区</t>
    </r>
    <r>
      <rPr>
        <sz val="18"/>
        <rFont val="Times New Roman"/>
        <charset val="0"/>
      </rPr>
      <t xml:space="preserve">    </t>
    </r>
    <r>
      <rPr>
        <sz val="18"/>
        <rFont val="仿宋_GB2312"/>
        <charset val="134"/>
      </rPr>
      <t>年</t>
    </r>
    <r>
      <rPr>
        <sz val="18"/>
        <rFont val="Times New Roman"/>
        <charset val="0"/>
      </rPr>
      <t xml:space="preserve">      </t>
    </r>
    <r>
      <rPr>
        <sz val="18"/>
        <rFont val="仿宋_GB2312"/>
        <charset val="134"/>
      </rPr>
      <t>水稻种植30亩以上大户汇总表</t>
    </r>
  </si>
  <si>
    <t>汇总单位：（盖章）</t>
  </si>
  <si>
    <t xml:space="preserve">  单位：亩、户、人   时间：  年  月  日</t>
  </si>
  <si>
    <r>
      <rPr>
        <sz val="14"/>
        <rFont val="仿宋_GB2312"/>
        <charset val="134"/>
      </rPr>
      <t>镇</t>
    </r>
    <r>
      <rPr>
        <sz val="14"/>
        <rFont val="Times New Roman"/>
        <charset val="0"/>
      </rPr>
      <t xml:space="preserve">  </t>
    </r>
    <r>
      <rPr>
        <sz val="14"/>
        <rFont val="仿宋_GB2312"/>
        <charset val="134"/>
      </rPr>
      <t>街</t>
    </r>
    <r>
      <rPr>
        <sz val="14"/>
        <rFont val="Times New Roman"/>
        <charset val="0"/>
      </rPr>
      <t xml:space="preserve"> </t>
    </r>
    <r>
      <rPr>
        <sz val="14"/>
        <rFont val="仿宋_GB2312"/>
        <charset val="134"/>
      </rPr>
      <t>村</t>
    </r>
  </si>
  <si>
    <t>种粮大户户数</t>
  </si>
  <si>
    <t>种粮大户户口人数</t>
  </si>
  <si>
    <t>当年面积</t>
  </si>
  <si>
    <t>早造</t>
  </si>
  <si>
    <t>晚造</t>
  </si>
  <si>
    <t>全年</t>
  </si>
  <si>
    <t xml:space="preserve">  负责人:             审核人:            经办人: </t>
  </si>
  <si>
    <r>
      <rPr>
        <sz val="12"/>
        <rFont val="仿宋_GB2312"/>
        <charset val="134"/>
      </rPr>
      <t>注：按市奖励方案对水稻播种面积全年在</t>
    </r>
    <r>
      <rPr>
        <sz val="12"/>
        <rFont val="Times New Roman"/>
        <charset val="0"/>
      </rPr>
      <t>3</t>
    </r>
    <r>
      <rPr>
        <sz val="12"/>
        <rFont val="仿宋_GB2312"/>
        <charset val="134"/>
      </rPr>
      <t>0亩以上的种粮大户进行登记申报</t>
    </r>
  </si>
  <si>
    <t>镇（街）  年水稻种植大户明细表（30亩以上）</t>
  </si>
  <si>
    <t>汇总单位（盖章）</t>
  </si>
  <si>
    <t>单位：人、亩</t>
  </si>
  <si>
    <t>行政村、队</t>
  </si>
  <si>
    <t>种粮大户 姓名</t>
  </si>
  <si>
    <t>当年面积(亩)</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</si>
</sst>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
    <numFmt numFmtId="178" formatCode="0_ "/>
    <numFmt numFmtId="179" formatCode="#,##0.00_ "/>
    <numFmt numFmtId="180" formatCode="#,##0_ "/>
  </numFmts>
  <fonts count="36">
    <font>
      <sz val="12"/>
      <name val="宋体"/>
      <charset val="134"/>
    </font>
    <font>
      <sz val="16"/>
      <name val="公文小标宋简"/>
      <charset val="134"/>
    </font>
    <font>
      <sz val="20"/>
      <name val="公文小标宋简"/>
      <charset val="134"/>
    </font>
    <font>
      <sz val="12"/>
      <name val="仿宋_GB2312"/>
      <charset val="134"/>
    </font>
    <font>
      <sz val="14"/>
      <name val="仿宋_GB2312"/>
      <charset val="134"/>
    </font>
    <font>
      <sz val="18"/>
      <name val="仿宋_GB2312"/>
      <charset val="134"/>
    </font>
    <font>
      <b/>
      <sz val="14"/>
      <name val="仿宋_GB2312"/>
      <charset val="134"/>
    </font>
    <font>
      <sz val="18"/>
      <name val="公文小标宋简"/>
      <charset val="134"/>
    </font>
    <font>
      <sz val="9"/>
      <name val="公文小标宋简"/>
      <charset val="134"/>
    </font>
    <font>
      <b/>
      <sz val="18"/>
      <name val="公文小标宋简"/>
      <charset val="134"/>
    </font>
    <font>
      <b/>
      <sz val="12"/>
      <name val="宋体"/>
      <charset val="134"/>
      <scheme val="minor"/>
    </font>
    <font>
      <sz val="12"/>
      <name val="宋体"/>
      <charset val="134"/>
      <scheme val="minor"/>
    </font>
    <font>
      <b/>
      <sz val="12"/>
      <name val="宋体"/>
      <charset val="134"/>
    </font>
    <font>
      <sz val="11"/>
      <color indexed="8"/>
      <name val="宋体"/>
      <charset val="134"/>
    </font>
    <font>
      <sz val="11"/>
      <color indexed="62"/>
      <name val="宋体"/>
      <charset val="134"/>
    </font>
    <font>
      <sz val="11"/>
      <color indexed="20"/>
      <name val="宋体"/>
      <charset val="134"/>
    </font>
    <font>
      <sz val="11"/>
      <color indexed="9"/>
      <name val="宋体"/>
      <charset val="134"/>
    </font>
    <font>
      <u/>
      <sz val="12"/>
      <color indexed="12"/>
      <name val="宋体"/>
      <charset val="134"/>
    </font>
    <font>
      <u/>
      <sz val="12"/>
      <color indexed="36"/>
      <name val="宋体"/>
      <charset val="134"/>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2"/>
      <color indexed="8"/>
      <name val="宋体"/>
      <charset val="134"/>
    </font>
    <font>
      <sz val="18"/>
      <name val="Times New Roman"/>
      <charset val="0"/>
    </font>
    <font>
      <sz val="14"/>
      <name val="Times New Roman"/>
      <charset val="0"/>
    </font>
    <font>
      <sz val="12"/>
      <name val="Times New Roman"/>
      <charset val="0"/>
    </font>
  </fonts>
  <fills count="24">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1"/>
        <bgColor indexed="64"/>
      </patternFill>
    </fill>
    <fill>
      <patternFill patternType="solid">
        <fgColor indexed="45"/>
        <bgColor indexed="64"/>
      </patternFill>
    </fill>
    <fill>
      <patternFill patternType="solid">
        <fgColor indexed="26"/>
        <bgColor indexed="64"/>
      </patternFill>
    </fill>
    <fill>
      <patternFill patternType="solid">
        <fgColor indexed="29"/>
        <bgColor indexed="64"/>
      </patternFill>
    </fill>
    <fill>
      <patternFill patternType="solid">
        <fgColor indexed="30"/>
        <bgColor indexed="64"/>
      </patternFill>
    </fill>
    <fill>
      <patternFill patternType="solid">
        <fgColor indexed="36"/>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57"/>
        <bgColor indexed="64"/>
      </patternFill>
    </fill>
    <fill>
      <patternFill patternType="solid">
        <fgColor indexed="46"/>
        <bgColor indexed="64"/>
      </patternFill>
    </fill>
    <fill>
      <patternFill patternType="solid">
        <fgColor indexed="49"/>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17"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18" fillId="0" borderId="0" applyNumberFormat="0" applyFill="0" applyBorder="0" applyAlignment="0" applyProtection="0">
      <alignment vertical="top"/>
      <protection locked="0"/>
    </xf>
    <xf numFmtId="0" fontId="0" fillId="6" borderId="10" applyNumberFormat="0" applyFont="0" applyAlignment="0" applyProtection="0">
      <alignment vertical="center"/>
    </xf>
    <xf numFmtId="0" fontId="16" fillId="7"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16" fillId="8" borderId="0" applyNumberFormat="0" applyBorder="0" applyAlignment="0" applyProtection="0">
      <alignment vertical="center"/>
    </xf>
    <xf numFmtId="0" fontId="19" fillId="0" borderId="13" applyNumberFormat="0" applyFill="0" applyAlignment="0" applyProtection="0">
      <alignment vertical="center"/>
    </xf>
    <xf numFmtId="0" fontId="16" fillId="9" borderId="0" applyNumberFormat="0" applyBorder="0" applyAlignment="0" applyProtection="0">
      <alignment vertical="center"/>
    </xf>
    <xf numFmtId="0" fontId="25" fillId="10" borderId="14" applyNumberFormat="0" applyAlignment="0" applyProtection="0">
      <alignment vertical="center"/>
    </xf>
    <xf numFmtId="0" fontId="26" fillId="10" borderId="9" applyNumberFormat="0" applyAlignment="0" applyProtection="0">
      <alignment vertical="center"/>
    </xf>
    <xf numFmtId="0" fontId="27" fillId="11" borderId="15" applyNumberFormat="0" applyAlignment="0" applyProtection="0">
      <alignment vertical="center"/>
    </xf>
    <xf numFmtId="0" fontId="13" fillId="3" borderId="0" applyNumberFormat="0" applyBorder="0" applyAlignment="0" applyProtection="0">
      <alignment vertical="center"/>
    </xf>
    <xf numFmtId="0" fontId="16" fillId="12"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2" borderId="0" applyNumberFormat="0" applyBorder="0" applyAlignment="0" applyProtection="0">
      <alignment vertical="center"/>
    </xf>
    <xf numFmtId="0" fontId="31" fillId="13" borderId="0" applyNumberFormat="0" applyBorder="0" applyAlignment="0" applyProtection="0">
      <alignment vertical="center"/>
    </xf>
    <xf numFmtId="0" fontId="13" fillId="14" borderId="0" applyNumberFormat="0" applyBorder="0" applyAlignment="0" applyProtection="0">
      <alignment vertical="center"/>
    </xf>
    <xf numFmtId="0" fontId="16"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7"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6" fillId="20" borderId="0" applyNumberFormat="0" applyBorder="0" applyAlignment="0" applyProtection="0">
      <alignment vertical="center"/>
    </xf>
    <xf numFmtId="0" fontId="13" fillId="17"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32" fillId="0" borderId="0"/>
  </cellStyleXfs>
  <cellXfs count="5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Border="1" applyAlignment="1">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center" vertical="center"/>
    </xf>
    <xf numFmtId="176" fontId="3" fillId="0" borderId="6" xfId="0" applyNumberFormat="1" applyFont="1" applyBorder="1" applyAlignment="1">
      <alignment vertical="center"/>
    </xf>
    <xf numFmtId="176" fontId="3" fillId="0" borderId="6" xfId="0" applyNumberFormat="1" applyFont="1" applyBorder="1" applyAlignment="1">
      <alignment horizontal="right" vertical="center"/>
    </xf>
    <xf numFmtId="0" fontId="5" fillId="0" borderId="0" xfId="0" applyFont="1" applyAlignment="1">
      <alignment horizontal="center" vertical="center"/>
    </xf>
    <xf numFmtId="0" fontId="4" fillId="0" borderId="0"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3" fillId="0" borderId="6" xfId="0" applyFont="1" applyBorder="1" applyAlignment="1">
      <alignment horizontal="right" vertical="center"/>
    </xf>
    <xf numFmtId="177" fontId="3" fillId="0" borderId="6" xfId="0" applyNumberFormat="1" applyFont="1" applyBorder="1" applyAlignment="1">
      <alignment horizontal="right"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3"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right" vertical="center"/>
    </xf>
    <xf numFmtId="0" fontId="6" fillId="0" borderId="0" xfId="0" applyFont="1" applyAlignment="1">
      <alignment vertical="center"/>
    </xf>
    <xf numFmtId="0" fontId="3" fillId="0" borderId="0" xfId="0" applyFont="1" applyAlignment="1">
      <alignment vertical="center"/>
    </xf>
    <xf numFmtId="0" fontId="7" fillId="0" borderId="0" xfId="0" applyFont="1">
      <alignment vertical="center"/>
    </xf>
    <xf numFmtId="0" fontId="8" fillId="0" borderId="0" xfId="0" applyFont="1">
      <alignment vertical="center"/>
    </xf>
    <xf numFmtId="0" fontId="0" fillId="0" borderId="0" xfId="0" applyFill="1">
      <alignment vertical="center"/>
    </xf>
    <xf numFmtId="0" fontId="9" fillId="0" borderId="0" xfId="0" applyFont="1" applyFill="1" applyAlignment="1">
      <alignment horizontal="center" vertical="center"/>
    </xf>
    <xf numFmtId="0" fontId="10"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1" fillId="0" borderId="6" xfId="0" applyFont="1" applyFill="1" applyBorder="1" applyAlignment="1">
      <alignment horizontal="center" vertical="center"/>
    </xf>
    <xf numFmtId="0" fontId="0" fillId="0" borderId="6" xfId="0" applyFont="1" applyFill="1" applyBorder="1" applyAlignment="1">
      <alignment horizontal="center" vertical="center"/>
    </xf>
    <xf numFmtId="178" fontId="0" fillId="0" borderId="6" xfId="0" applyNumberFormat="1" applyFont="1" applyFill="1" applyBorder="1" applyAlignment="1">
      <alignment horizontal="center" vertical="center"/>
    </xf>
    <xf numFmtId="179" fontId="0" fillId="0" borderId="6" xfId="0" applyNumberFormat="1" applyFont="1" applyBorder="1" applyAlignment="1">
      <alignment horizontal="center" vertical="center"/>
    </xf>
    <xf numFmtId="0" fontId="0" fillId="0" borderId="6" xfId="0" applyBorder="1">
      <alignment vertical="center"/>
    </xf>
    <xf numFmtId="0" fontId="0" fillId="0" borderId="6" xfId="0" applyBorder="1" applyAlignment="1">
      <alignment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179" fontId="12" fillId="0" borderId="6" xfId="0" applyNumberFormat="1" applyFont="1" applyFill="1" applyBorder="1" applyAlignment="1">
      <alignment horizontal="center" vertical="center"/>
    </xf>
    <xf numFmtId="180" fontId="12" fillId="0" borderId="6" xfId="0" applyNumberFormat="1" applyFont="1" applyFill="1" applyBorder="1" applyAlignment="1">
      <alignment horizontal="center" vertical="center"/>
    </xf>
    <xf numFmtId="0" fontId="0" fillId="0" borderId="6" xfId="0"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FF"/>
      <color rgb="00333333"/>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3"/>
  <sheetViews>
    <sheetView tabSelected="1" workbookViewId="0">
      <pane ySplit="2" topLeftCell="A51" activePane="bottomLeft" state="frozen"/>
      <selection/>
      <selection pane="bottomLeft" activeCell="D55" sqref="D55"/>
    </sheetView>
  </sheetViews>
  <sheetFormatPr defaultColWidth="9" defaultRowHeight="14.25" outlineLevelCol="7"/>
  <cols>
    <col min="1" max="1" width="5.625" style="34" customWidth="1"/>
    <col min="2" max="2" width="9.75" style="34" customWidth="1"/>
    <col min="3" max="3" width="10.375" style="34" customWidth="1"/>
    <col min="4" max="4" width="36.0083333333333" style="34" customWidth="1"/>
    <col min="5" max="5" width="17.125" style="34" customWidth="1"/>
    <col min="6" max="6" width="16" style="34" customWidth="1"/>
    <col min="7" max="7" width="16.625" customWidth="1"/>
    <col min="8" max="8" width="41.25" customWidth="1"/>
  </cols>
  <sheetData>
    <row r="1" s="32" customFormat="1" ht="48.75" customHeight="1" spans="1:8">
      <c r="A1" s="35" t="s">
        <v>0</v>
      </c>
      <c r="B1" s="35"/>
      <c r="C1" s="35"/>
      <c r="D1" s="35"/>
      <c r="E1" s="35"/>
      <c r="F1" s="35"/>
      <c r="G1" s="35"/>
      <c r="H1" s="35"/>
    </row>
    <row r="2" s="33" customFormat="1" ht="43" customHeight="1" spans="1:8">
      <c r="A2" s="36" t="s">
        <v>1</v>
      </c>
      <c r="B2" s="36" t="s">
        <v>2</v>
      </c>
      <c r="C2" s="36" t="s">
        <v>3</v>
      </c>
      <c r="D2" s="36" t="s">
        <v>4</v>
      </c>
      <c r="E2" s="37" t="s">
        <v>5</v>
      </c>
      <c r="F2" s="37" t="s">
        <v>6</v>
      </c>
      <c r="G2" s="38" t="s">
        <v>7</v>
      </c>
      <c r="H2" s="38" t="s">
        <v>8</v>
      </c>
    </row>
    <row r="3" ht="24" customHeight="1" spans="1:8">
      <c r="A3" s="39">
        <v>1</v>
      </c>
      <c r="B3" s="40" t="s">
        <v>9</v>
      </c>
      <c r="C3" s="40" t="s">
        <v>10</v>
      </c>
      <c r="D3" s="40" t="s">
        <v>11</v>
      </c>
      <c r="E3" s="40">
        <v>123.71</v>
      </c>
      <c r="F3" s="41">
        <v>300</v>
      </c>
      <c r="G3" s="42">
        <f t="shared" ref="G3:G9" si="0">E3*F3</f>
        <v>37113</v>
      </c>
      <c r="H3" s="43"/>
    </row>
    <row r="4" customFormat="1" ht="24" customHeight="1" spans="1:8">
      <c r="A4" s="39">
        <v>2</v>
      </c>
      <c r="B4" s="40" t="s">
        <v>12</v>
      </c>
      <c r="C4" s="40" t="s">
        <v>13</v>
      </c>
      <c r="D4" s="40" t="s">
        <v>11</v>
      </c>
      <c r="E4" s="40">
        <v>66.46</v>
      </c>
      <c r="F4" s="41">
        <v>300</v>
      </c>
      <c r="G4" s="42">
        <f t="shared" si="0"/>
        <v>19938</v>
      </c>
      <c r="H4" s="43"/>
    </row>
    <row r="5" customFormat="1" ht="128.25" spans="1:8">
      <c r="A5" s="39">
        <v>3</v>
      </c>
      <c r="B5" s="40" t="s">
        <v>12</v>
      </c>
      <c r="C5" s="40" t="s">
        <v>14</v>
      </c>
      <c r="D5" s="40" t="s">
        <v>11</v>
      </c>
      <c r="E5" s="40">
        <v>591.54</v>
      </c>
      <c r="F5" s="41">
        <v>300</v>
      </c>
      <c r="G5" s="42">
        <v>0</v>
      </c>
      <c r="H5" s="44" t="s">
        <v>15</v>
      </c>
    </row>
    <row r="6" customFormat="1" ht="24" customHeight="1" spans="1:8">
      <c r="A6" s="39">
        <v>4</v>
      </c>
      <c r="B6" s="40" t="s">
        <v>12</v>
      </c>
      <c r="C6" s="40" t="s">
        <v>16</v>
      </c>
      <c r="D6" s="40" t="s">
        <v>11</v>
      </c>
      <c r="E6" s="40">
        <v>45.12</v>
      </c>
      <c r="F6" s="41">
        <v>300</v>
      </c>
      <c r="G6" s="42">
        <f t="shared" si="0"/>
        <v>13536</v>
      </c>
      <c r="H6" s="43"/>
    </row>
    <row r="7" customFormat="1" ht="24" customHeight="1" spans="1:8">
      <c r="A7" s="39">
        <v>5</v>
      </c>
      <c r="B7" s="40" t="s">
        <v>17</v>
      </c>
      <c r="C7" s="40" t="s">
        <v>18</v>
      </c>
      <c r="D7" s="40" t="s">
        <v>11</v>
      </c>
      <c r="E7" s="40">
        <v>251.1</v>
      </c>
      <c r="F7" s="41">
        <v>300</v>
      </c>
      <c r="G7" s="42">
        <f t="shared" si="0"/>
        <v>75330</v>
      </c>
      <c r="H7" s="43"/>
    </row>
    <row r="8" customFormat="1" ht="24" customHeight="1" spans="1:8">
      <c r="A8" s="39">
        <v>6</v>
      </c>
      <c r="B8" s="40" t="s">
        <v>17</v>
      </c>
      <c r="C8" s="40" t="s">
        <v>19</v>
      </c>
      <c r="D8" s="40" t="s">
        <v>11</v>
      </c>
      <c r="E8" s="40">
        <v>316.9</v>
      </c>
      <c r="F8" s="41">
        <v>300</v>
      </c>
      <c r="G8" s="42">
        <f t="shared" si="0"/>
        <v>95070</v>
      </c>
      <c r="H8" s="43"/>
    </row>
    <row r="9" customFormat="1" ht="142.5" spans="1:8">
      <c r="A9" s="39">
        <v>7</v>
      </c>
      <c r="B9" s="40" t="s">
        <v>17</v>
      </c>
      <c r="C9" s="40" t="s">
        <v>20</v>
      </c>
      <c r="D9" s="40" t="s">
        <v>11</v>
      </c>
      <c r="E9" s="40">
        <v>338.19</v>
      </c>
      <c r="F9" s="41">
        <v>300</v>
      </c>
      <c r="G9" s="42">
        <v>14198</v>
      </c>
      <c r="H9" s="44" t="s">
        <v>21</v>
      </c>
    </row>
    <row r="10" ht="24" customHeight="1" spans="1:8">
      <c r="A10" s="45" t="s">
        <v>22</v>
      </c>
      <c r="B10" s="46"/>
      <c r="C10" s="46"/>
      <c r="D10" s="47"/>
      <c r="E10" s="48">
        <f>SUM(E3:E9)</f>
        <v>1733.02</v>
      </c>
      <c r="F10" s="49" t="s">
        <v>23</v>
      </c>
      <c r="G10" s="48">
        <f>SUM(G3:G9)</f>
        <v>255185</v>
      </c>
      <c r="H10" s="43"/>
    </row>
    <row r="11" ht="24" customHeight="1"/>
    <row r="12" s="32" customFormat="1" ht="48.75" customHeight="1" spans="1:8">
      <c r="A12" s="35" t="s">
        <v>24</v>
      </c>
      <c r="B12" s="35"/>
      <c r="C12" s="35"/>
      <c r="D12" s="35"/>
      <c r="E12" s="35"/>
      <c r="F12" s="35"/>
      <c r="G12" s="35"/>
      <c r="H12" s="35"/>
    </row>
    <row r="13" s="33" customFormat="1" ht="43" customHeight="1" spans="1:8">
      <c r="A13" s="36" t="s">
        <v>1</v>
      </c>
      <c r="B13" s="36" t="s">
        <v>2</v>
      </c>
      <c r="C13" s="36" t="s">
        <v>3</v>
      </c>
      <c r="D13" s="36" t="s">
        <v>4</v>
      </c>
      <c r="E13" s="37" t="s">
        <v>5</v>
      </c>
      <c r="F13" s="37" t="s">
        <v>6</v>
      </c>
      <c r="G13" s="38" t="s">
        <v>7</v>
      </c>
      <c r="H13" s="38" t="s">
        <v>8</v>
      </c>
    </row>
    <row r="14" customFormat="1" ht="24" customHeight="1" spans="1:8">
      <c r="A14" s="39">
        <v>1</v>
      </c>
      <c r="B14" s="40" t="s">
        <v>25</v>
      </c>
      <c r="C14" s="40" t="s">
        <v>26</v>
      </c>
      <c r="D14" s="40" t="s">
        <v>27</v>
      </c>
      <c r="E14" s="40">
        <v>99.15</v>
      </c>
      <c r="F14" s="41">
        <v>300</v>
      </c>
      <c r="G14" s="42">
        <f t="shared" ref="G14:G61" si="1">E14*F14</f>
        <v>29745</v>
      </c>
      <c r="H14" s="43"/>
    </row>
    <row r="15" customFormat="1" ht="24" customHeight="1" spans="1:8">
      <c r="A15" s="39">
        <v>2</v>
      </c>
      <c r="B15" s="40" t="s">
        <v>28</v>
      </c>
      <c r="C15" s="40" t="s">
        <v>29</v>
      </c>
      <c r="D15" s="40" t="s">
        <v>30</v>
      </c>
      <c r="E15" s="40">
        <v>109.57</v>
      </c>
      <c r="F15" s="41">
        <v>300</v>
      </c>
      <c r="G15" s="42">
        <f t="shared" si="1"/>
        <v>32871</v>
      </c>
      <c r="H15" s="43"/>
    </row>
    <row r="16" customFormat="1" ht="24" customHeight="1" spans="1:8">
      <c r="A16" s="39">
        <v>3</v>
      </c>
      <c r="B16" s="40" t="s">
        <v>31</v>
      </c>
      <c r="C16" s="40" t="s">
        <v>32</v>
      </c>
      <c r="D16" s="40" t="s">
        <v>33</v>
      </c>
      <c r="E16" s="40">
        <v>23.64</v>
      </c>
      <c r="F16" s="41">
        <v>300</v>
      </c>
      <c r="G16" s="42">
        <f t="shared" si="1"/>
        <v>7092</v>
      </c>
      <c r="H16" s="44"/>
    </row>
    <row r="17" customFormat="1" ht="24" customHeight="1" spans="1:8">
      <c r="A17" s="39">
        <v>4</v>
      </c>
      <c r="B17" s="40" t="s">
        <v>9</v>
      </c>
      <c r="C17" s="40" t="s">
        <v>34</v>
      </c>
      <c r="D17" s="40" t="s">
        <v>35</v>
      </c>
      <c r="E17" s="40">
        <v>146.14</v>
      </c>
      <c r="F17" s="41">
        <v>300</v>
      </c>
      <c r="G17" s="42">
        <f t="shared" si="1"/>
        <v>43842</v>
      </c>
      <c r="H17" s="43"/>
    </row>
    <row r="18" customFormat="1" ht="24" customHeight="1" spans="1:8">
      <c r="A18" s="39">
        <v>5</v>
      </c>
      <c r="B18" s="40" t="s">
        <v>9</v>
      </c>
      <c r="C18" s="40" t="s">
        <v>36</v>
      </c>
      <c r="D18" s="40" t="s">
        <v>37</v>
      </c>
      <c r="E18" s="40">
        <v>45.47</v>
      </c>
      <c r="F18" s="41">
        <v>300</v>
      </c>
      <c r="G18" s="42">
        <f t="shared" si="1"/>
        <v>13641</v>
      </c>
      <c r="H18" s="43"/>
    </row>
    <row r="19" customFormat="1" ht="24" customHeight="1" spans="1:8">
      <c r="A19" s="39">
        <v>6</v>
      </c>
      <c r="B19" s="40" t="s">
        <v>9</v>
      </c>
      <c r="C19" s="40" t="s">
        <v>34</v>
      </c>
      <c r="D19" s="40" t="s">
        <v>38</v>
      </c>
      <c r="E19" s="40">
        <v>45.31</v>
      </c>
      <c r="F19" s="41">
        <v>300</v>
      </c>
      <c r="G19" s="42">
        <f t="shared" si="1"/>
        <v>13593</v>
      </c>
      <c r="H19" s="43"/>
    </row>
    <row r="20" customFormat="1" ht="24" customHeight="1" spans="1:8">
      <c r="A20" s="39">
        <v>7</v>
      </c>
      <c r="B20" s="40" t="s">
        <v>9</v>
      </c>
      <c r="C20" s="40" t="s">
        <v>10</v>
      </c>
      <c r="D20" s="40" t="s">
        <v>11</v>
      </c>
      <c r="E20" s="40">
        <v>125.5</v>
      </c>
      <c r="F20" s="41">
        <v>300</v>
      </c>
      <c r="G20" s="42">
        <f t="shared" si="1"/>
        <v>37650</v>
      </c>
      <c r="H20" s="43"/>
    </row>
    <row r="21" customFormat="1" ht="24" customHeight="1" spans="1:8">
      <c r="A21" s="39">
        <v>8</v>
      </c>
      <c r="B21" s="40" t="s">
        <v>9</v>
      </c>
      <c r="C21" s="40" t="s">
        <v>34</v>
      </c>
      <c r="D21" s="40" t="s">
        <v>39</v>
      </c>
      <c r="E21" s="40">
        <v>17</v>
      </c>
      <c r="F21" s="41">
        <v>300</v>
      </c>
      <c r="G21" s="42">
        <f t="shared" si="1"/>
        <v>5100</v>
      </c>
      <c r="H21" s="43"/>
    </row>
    <row r="22" customFormat="1" ht="24" customHeight="1" spans="1:8">
      <c r="A22" s="39">
        <v>9</v>
      </c>
      <c r="B22" s="40" t="s">
        <v>9</v>
      </c>
      <c r="C22" s="40" t="s">
        <v>40</v>
      </c>
      <c r="D22" s="40" t="s">
        <v>41</v>
      </c>
      <c r="E22" s="40">
        <v>15.1</v>
      </c>
      <c r="F22" s="41">
        <v>300</v>
      </c>
      <c r="G22" s="42">
        <f t="shared" si="1"/>
        <v>4530</v>
      </c>
      <c r="H22" s="43"/>
    </row>
    <row r="23" customFormat="1" ht="24" customHeight="1" spans="1:8">
      <c r="A23" s="39">
        <v>10</v>
      </c>
      <c r="B23" s="40" t="s">
        <v>12</v>
      </c>
      <c r="C23" s="40" t="s">
        <v>13</v>
      </c>
      <c r="D23" s="40" t="s">
        <v>42</v>
      </c>
      <c r="E23" s="40">
        <v>87.38</v>
      </c>
      <c r="F23" s="41">
        <v>300</v>
      </c>
      <c r="G23" s="42">
        <f t="shared" si="1"/>
        <v>26214</v>
      </c>
      <c r="H23" s="43"/>
    </row>
    <row r="24" customFormat="1" ht="24" customHeight="1" spans="1:8">
      <c r="A24" s="39">
        <v>11</v>
      </c>
      <c r="B24" s="40" t="s">
        <v>12</v>
      </c>
      <c r="C24" s="40" t="s">
        <v>13</v>
      </c>
      <c r="D24" s="40" t="s">
        <v>11</v>
      </c>
      <c r="E24" s="40">
        <v>66.46</v>
      </c>
      <c r="F24" s="41">
        <v>300</v>
      </c>
      <c r="G24" s="42">
        <f t="shared" si="1"/>
        <v>19938</v>
      </c>
      <c r="H24" s="43"/>
    </row>
    <row r="25" customFormat="1" ht="24" customHeight="1" spans="1:8">
      <c r="A25" s="39">
        <v>12</v>
      </c>
      <c r="B25" s="40" t="s">
        <v>12</v>
      </c>
      <c r="C25" s="40" t="s">
        <v>43</v>
      </c>
      <c r="D25" s="40" t="s">
        <v>44</v>
      </c>
      <c r="E25" s="40">
        <v>31</v>
      </c>
      <c r="F25" s="41">
        <v>300</v>
      </c>
      <c r="G25" s="42">
        <f t="shared" si="1"/>
        <v>9300</v>
      </c>
      <c r="H25" s="43"/>
    </row>
    <row r="26" customFormat="1" ht="24" customHeight="1" spans="1:8">
      <c r="A26" s="39">
        <v>13</v>
      </c>
      <c r="B26" s="40" t="s">
        <v>12</v>
      </c>
      <c r="C26" s="40" t="s">
        <v>43</v>
      </c>
      <c r="D26" s="40" t="s">
        <v>45</v>
      </c>
      <c r="E26" s="40">
        <v>61.37</v>
      </c>
      <c r="F26" s="41">
        <v>300</v>
      </c>
      <c r="G26" s="42">
        <f t="shared" si="1"/>
        <v>18411</v>
      </c>
      <c r="H26" s="43"/>
    </row>
    <row r="27" customFormat="1" ht="24" customHeight="1" spans="1:8">
      <c r="A27" s="39">
        <v>14</v>
      </c>
      <c r="B27" s="40" t="s">
        <v>12</v>
      </c>
      <c r="C27" s="40" t="s">
        <v>46</v>
      </c>
      <c r="D27" s="40" t="s">
        <v>47</v>
      </c>
      <c r="E27" s="40">
        <v>70.32</v>
      </c>
      <c r="F27" s="41">
        <v>300</v>
      </c>
      <c r="G27" s="42">
        <f t="shared" si="1"/>
        <v>21096</v>
      </c>
      <c r="H27" s="43"/>
    </row>
    <row r="28" customFormat="1" ht="24" customHeight="1" spans="1:8">
      <c r="A28" s="39">
        <v>15</v>
      </c>
      <c r="B28" s="40" t="s">
        <v>12</v>
      </c>
      <c r="C28" s="40" t="s">
        <v>46</v>
      </c>
      <c r="D28" s="40" t="s">
        <v>48</v>
      </c>
      <c r="E28" s="40">
        <v>30.29</v>
      </c>
      <c r="F28" s="41">
        <v>300</v>
      </c>
      <c r="G28" s="42">
        <f t="shared" si="1"/>
        <v>9087</v>
      </c>
      <c r="H28" s="43"/>
    </row>
    <row r="29" customFormat="1" ht="24" customHeight="1" spans="1:8">
      <c r="A29" s="39">
        <v>16</v>
      </c>
      <c r="B29" s="40" t="s">
        <v>12</v>
      </c>
      <c r="C29" s="40" t="s">
        <v>46</v>
      </c>
      <c r="D29" s="40" t="s">
        <v>11</v>
      </c>
      <c r="E29" s="40">
        <v>721.75</v>
      </c>
      <c r="F29" s="41">
        <v>300</v>
      </c>
      <c r="G29" s="42">
        <f t="shared" si="1"/>
        <v>216525</v>
      </c>
      <c r="H29" s="43"/>
    </row>
    <row r="30" customFormat="1" ht="24" customHeight="1" spans="1:8">
      <c r="A30" s="39">
        <v>17</v>
      </c>
      <c r="B30" s="40" t="s">
        <v>12</v>
      </c>
      <c r="C30" s="40" t="s">
        <v>14</v>
      </c>
      <c r="D30" s="40" t="s">
        <v>49</v>
      </c>
      <c r="E30" s="40">
        <v>24.19</v>
      </c>
      <c r="F30" s="41">
        <v>300</v>
      </c>
      <c r="G30" s="42">
        <f t="shared" si="1"/>
        <v>7257</v>
      </c>
      <c r="H30" s="43"/>
    </row>
    <row r="31" customFormat="1" ht="142.5" spans="1:8">
      <c r="A31" s="39">
        <v>18</v>
      </c>
      <c r="B31" s="40" t="s">
        <v>12</v>
      </c>
      <c r="C31" s="40" t="s">
        <v>14</v>
      </c>
      <c r="D31" s="40" t="s">
        <v>11</v>
      </c>
      <c r="E31" s="40">
        <v>591.4</v>
      </c>
      <c r="F31" s="41">
        <v>300</v>
      </c>
      <c r="G31" s="42">
        <v>11285</v>
      </c>
      <c r="H31" s="44" t="s">
        <v>50</v>
      </c>
    </row>
    <row r="32" customFormat="1" ht="24" customHeight="1" spans="1:8">
      <c r="A32" s="39">
        <v>19</v>
      </c>
      <c r="B32" s="40" t="s">
        <v>12</v>
      </c>
      <c r="C32" s="40" t="s">
        <v>16</v>
      </c>
      <c r="D32" s="40" t="s">
        <v>11</v>
      </c>
      <c r="E32" s="40">
        <v>45.36</v>
      </c>
      <c r="F32" s="41">
        <v>300</v>
      </c>
      <c r="G32" s="42">
        <f t="shared" si="1"/>
        <v>13608</v>
      </c>
      <c r="H32" s="43"/>
    </row>
    <row r="33" customFormat="1" ht="24" customHeight="1" spans="1:8">
      <c r="A33" s="39">
        <v>20</v>
      </c>
      <c r="B33" s="40" t="s">
        <v>17</v>
      </c>
      <c r="C33" s="40" t="s">
        <v>51</v>
      </c>
      <c r="D33" s="40" t="s">
        <v>52</v>
      </c>
      <c r="E33" s="40">
        <v>27.33</v>
      </c>
      <c r="F33" s="41">
        <v>300</v>
      </c>
      <c r="G33" s="42">
        <f t="shared" si="1"/>
        <v>8199</v>
      </c>
      <c r="H33" s="43"/>
    </row>
    <row r="34" customFormat="1" ht="24" customHeight="1" spans="1:8">
      <c r="A34" s="39">
        <v>21</v>
      </c>
      <c r="B34" s="40" t="s">
        <v>17</v>
      </c>
      <c r="C34" s="40" t="s">
        <v>51</v>
      </c>
      <c r="D34" s="40" t="s">
        <v>53</v>
      </c>
      <c r="E34" s="40">
        <v>23.22</v>
      </c>
      <c r="F34" s="41">
        <v>300</v>
      </c>
      <c r="G34" s="42">
        <f t="shared" si="1"/>
        <v>6966</v>
      </c>
      <c r="H34" s="43"/>
    </row>
    <row r="35" customFormat="1" ht="24" customHeight="1" spans="1:8">
      <c r="A35" s="39">
        <v>22</v>
      </c>
      <c r="B35" s="40" t="s">
        <v>17</v>
      </c>
      <c r="C35" s="40" t="s">
        <v>51</v>
      </c>
      <c r="D35" s="40" t="s">
        <v>11</v>
      </c>
      <c r="E35" s="40">
        <v>97.03</v>
      </c>
      <c r="F35" s="41">
        <v>300</v>
      </c>
      <c r="G35" s="42">
        <f t="shared" si="1"/>
        <v>29109</v>
      </c>
      <c r="H35" s="43"/>
    </row>
    <row r="36" customFormat="1" ht="24" customHeight="1" spans="1:8">
      <c r="A36" s="39">
        <v>23</v>
      </c>
      <c r="B36" s="40" t="s">
        <v>17</v>
      </c>
      <c r="C36" s="40" t="s">
        <v>51</v>
      </c>
      <c r="D36" s="40" t="s">
        <v>54</v>
      </c>
      <c r="E36" s="40">
        <v>22.31</v>
      </c>
      <c r="F36" s="41">
        <v>300</v>
      </c>
      <c r="G36" s="42">
        <f t="shared" si="1"/>
        <v>6693</v>
      </c>
      <c r="H36" s="43"/>
    </row>
    <row r="37" customFormat="1" ht="24" customHeight="1" spans="1:8">
      <c r="A37" s="39">
        <v>24</v>
      </c>
      <c r="B37" s="40" t="s">
        <v>17</v>
      </c>
      <c r="C37" s="40" t="s">
        <v>55</v>
      </c>
      <c r="D37" s="40" t="s">
        <v>56</v>
      </c>
      <c r="E37" s="40">
        <v>47.89</v>
      </c>
      <c r="F37" s="41">
        <v>300</v>
      </c>
      <c r="G37" s="42">
        <f t="shared" si="1"/>
        <v>14367</v>
      </c>
      <c r="H37" s="43"/>
    </row>
    <row r="38" customFormat="1" ht="24" customHeight="1" spans="1:8">
      <c r="A38" s="39">
        <v>25</v>
      </c>
      <c r="B38" s="40" t="s">
        <v>17</v>
      </c>
      <c r="C38" s="40" t="s">
        <v>57</v>
      </c>
      <c r="D38" s="40" t="s">
        <v>58</v>
      </c>
      <c r="E38" s="40">
        <v>35.51</v>
      </c>
      <c r="F38" s="41">
        <v>300</v>
      </c>
      <c r="G38" s="42">
        <f t="shared" si="1"/>
        <v>10653</v>
      </c>
      <c r="H38" s="43"/>
    </row>
    <row r="39" customFormat="1" ht="24" customHeight="1" spans="1:8">
      <c r="A39" s="39">
        <v>26</v>
      </c>
      <c r="B39" s="40" t="s">
        <v>17</v>
      </c>
      <c r="C39" s="40" t="s">
        <v>59</v>
      </c>
      <c r="D39" s="40" t="s">
        <v>60</v>
      </c>
      <c r="E39" s="40">
        <v>51.44</v>
      </c>
      <c r="F39" s="41">
        <v>300</v>
      </c>
      <c r="G39" s="42">
        <f t="shared" si="1"/>
        <v>15432</v>
      </c>
      <c r="H39" s="43"/>
    </row>
    <row r="40" customFormat="1" ht="24" customHeight="1" spans="1:8">
      <c r="A40" s="39">
        <v>27</v>
      </c>
      <c r="B40" s="40" t="s">
        <v>17</v>
      </c>
      <c r="C40" s="40" t="s">
        <v>59</v>
      </c>
      <c r="D40" s="40" t="s">
        <v>61</v>
      </c>
      <c r="E40" s="40">
        <v>78.75</v>
      </c>
      <c r="F40" s="41">
        <v>300</v>
      </c>
      <c r="G40" s="42">
        <f t="shared" si="1"/>
        <v>23625</v>
      </c>
      <c r="H40" s="43"/>
    </row>
    <row r="41" customFormat="1" ht="24" customHeight="1" spans="1:8">
      <c r="A41" s="39">
        <v>28</v>
      </c>
      <c r="B41" s="40" t="s">
        <v>17</v>
      </c>
      <c r="C41" s="40" t="s">
        <v>18</v>
      </c>
      <c r="D41" s="40" t="s">
        <v>62</v>
      </c>
      <c r="E41" s="40">
        <v>37.35</v>
      </c>
      <c r="F41" s="41">
        <v>300</v>
      </c>
      <c r="G41" s="42">
        <f t="shared" si="1"/>
        <v>11205</v>
      </c>
      <c r="H41" s="43"/>
    </row>
    <row r="42" customFormat="1" ht="24" customHeight="1" spans="1:8">
      <c r="A42" s="39">
        <v>29</v>
      </c>
      <c r="B42" s="40" t="s">
        <v>17</v>
      </c>
      <c r="C42" s="40" t="s">
        <v>18</v>
      </c>
      <c r="D42" s="40" t="s">
        <v>63</v>
      </c>
      <c r="E42" s="40">
        <v>17.69</v>
      </c>
      <c r="F42" s="41">
        <v>300</v>
      </c>
      <c r="G42" s="42">
        <f t="shared" si="1"/>
        <v>5307</v>
      </c>
      <c r="H42" s="43"/>
    </row>
    <row r="43" customFormat="1" ht="24" customHeight="1" spans="1:8">
      <c r="A43" s="39">
        <v>30</v>
      </c>
      <c r="B43" s="40" t="s">
        <v>17</v>
      </c>
      <c r="C43" s="40" t="s">
        <v>18</v>
      </c>
      <c r="D43" s="40" t="s">
        <v>64</v>
      </c>
      <c r="E43" s="40">
        <v>15.05</v>
      </c>
      <c r="F43" s="41">
        <v>300</v>
      </c>
      <c r="G43" s="42">
        <f t="shared" si="1"/>
        <v>4515</v>
      </c>
      <c r="H43" s="43"/>
    </row>
    <row r="44" customFormat="1" ht="24" customHeight="1" spans="1:8">
      <c r="A44" s="39">
        <v>31</v>
      </c>
      <c r="B44" s="40" t="s">
        <v>17</v>
      </c>
      <c r="C44" s="40" t="s">
        <v>18</v>
      </c>
      <c r="D44" s="40" t="s">
        <v>11</v>
      </c>
      <c r="E44" s="40">
        <v>252.64</v>
      </c>
      <c r="F44" s="41">
        <v>300</v>
      </c>
      <c r="G44" s="42">
        <f t="shared" si="1"/>
        <v>75792</v>
      </c>
      <c r="H44" s="43"/>
    </row>
    <row r="45" customFormat="1" ht="24" customHeight="1" spans="1:8">
      <c r="A45" s="39">
        <v>32</v>
      </c>
      <c r="B45" s="40" t="s">
        <v>17</v>
      </c>
      <c r="C45" s="40" t="s">
        <v>19</v>
      </c>
      <c r="D45" s="40" t="s">
        <v>65</v>
      </c>
      <c r="E45" s="40">
        <v>152.93</v>
      </c>
      <c r="F45" s="41">
        <v>300</v>
      </c>
      <c r="G45" s="42">
        <f t="shared" si="1"/>
        <v>45879</v>
      </c>
      <c r="H45" s="43"/>
    </row>
    <row r="46" customFormat="1" ht="24" customHeight="1" spans="1:8">
      <c r="A46" s="39">
        <v>33</v>
      </c>
      <c r="B46" s="40" t="s">
        <v>17</v>
      </c>
      <c r="C46" s="40" t="s">
        <v>19</v>
      </c>
      <c r="D46" s="40" t="s">
        <v>66</v>
      </c>
      <c r="E46" s="40">
        <v>24.45</v>
      </c>
      <c r="F46" s="41">
        <v>300</v>
      </c>
      <c r="G46" s="42">
        <f t="shared" si="1"/>
        <v>7335</v>
      </c>
      <c r="H46" s="43"/>
    </row>
    <row r="47" customFormat="1" ht="24" customHeight="1" spans="1:8">
      <c r="A47" s="39">
        <v>34</v>
      </c>
      <c r="B47" s="40" t="s">
        <v>17</v>
      </c>
      <c r="C47" s="40" t="s">
        <v>19</v>
      </c>
      <c r="D47" s="40" t="s">
        <v>67</v>
      </c>
      <c r="E47" s="40">
        <v>30.02</v>
      </c>
      <c r="F47" s="41">
        <v>300</v>
      </c>
      <c r="G47" s="42">
        <f t="shared" si="1"/>
        <v>9006</v>
      </c>
      <c r="H47" s="43"/>
    </row>
    <row r="48" customFormat="1" ht="24" customHeight="1" spans="1:8">
      <c r="A48" s="39">
        <v>35</v>
      </c>
      <c r="B48" s="40" t="s">
        <v>17</v>
      </c>
      <c r="C48" s="40" t="s">
        <v>19</v>
      </c>
      <c r="D48" s="40" t="s">
        <v>68</v>
      </c>
      <c r="E48" s="40">
        <v>16.15</v>
      </c>
      <c r="F48" s="41">
        <v>300</v>
      </c>
      <c r="G48" s="42">
        <f t="shared" si="1"/>
        <v>4845</v>
      </c>
      <c r="H48" s="43"/>
    </row>
    <row r="49" customFormat="1" ht="24" customHeight="1" spans="1:8">
      <c r="A49" s="39">
        <v>36</v>
      </c>
      <c r="B49" s="40" t="s">
        <v>17</v>
      </c>
      <c r="C49" s="40" t="s">
        <v>19</v>
      </c>
      <c r="D49" s="40" t="s">
        <v>11</v>
      </c>
      <c r="E49" s="40">
        <v>320.31</v>
      </c>
      <c r="F49" s="41">
        <v>300</v>
      </c>
      <c r="G49" s="42">
        <f t="shared" si="1"/>
        <v>96093</v>
      </c>
      <c r="H49" s="43"/>
    </row>
    <row r="50" customFormat="1" ht="24" customHeight="1" spans="1:8">
      <c r="A50" s="39">
        <v>37</v>
      </c>
      <c r="B50" s="40" t="s">
        <v>17</v>
      </c>
      <c r="C50" s="40" t="s">
        <v>20</v>
      </c>
      <c r="D50" s="40" t="s">
        <v>69</v>
      </c>
      <c r="E50" s="40">
        <v>39.92</v>
      </c>
      <c r="F50" s="41">
        <v>300</v>
      </c>
      <c r="G50" s="42">
        <f t="shared" si="1"/>
        <v>11976</v>
      </c>
      <c r="H50" s="43"/>
    </row>
    <row r="51" customFormat="1" ht="24" customHeight="1" spans="1:8">
      <c r="A51" s="39">
        <v>38</v>
      </c>
      <c r="B51" s="40" t="s">
        <v>17</v>
      </c>
      <c r="C51" s="40" t="s">
        <v>20</v>
      </c>
      <c r="D51" s="40" t="s">
        <v>70</v>
      </c>
      <c r="E51" s="40">
        <v>98.91</v>
      </c>
      <c r="F51" s="41">
        <v>300</v>
      </c>
      <c r="G51" s="42">
        <f t="shared" si="1"/>
        <v>29673</v>
      </c>
      <c r="H51" s="43"/>
    </row>
    <row r="52" customFormat="1" ht="24" customHeight="1" spans="1:8">
      <c r="A52" s="39">
        <v>39</v>
      </c>
      <c r="B52" s="40" t="s">
        <v>17</v>
      </c>
      <c r="C52" s="40" t="s">
        <v>20</v>
      </c>
      <c r="D52" s="40" t="s">
        <v>60</v>
      </c>
      <c r="E52" s="40">
        <v>238.56</v>
      </c>
      <c r="F52" s="41">
        <v>300</v>
      </c>
      <c r="G52" s="42">
        <f t="shared" si="1"/>
        <v>71568</v>
      </c>
      <c r="H52" s="43"/>
    </row>
    <row r="53" customFormat="1" ht="24" customHeight="1" spans="1:8">
      <c r="A53" s="39">
        <v>40</v>
      </c>
      <c r="B53" s="40" t="s">
        <v>17</v>
      </c>
      <c r="C53" s="40" t="s">
        <v>20</v>
      </c>
      <c r="D53" s="40" t="s">
        <v>71</v>
      </c>
      <c r="E53" s="40">
        <v>45.07</v>
      </c>
      <c r="F53" s="41">
        <v>300</v>
      </c>
      <c r="G53" s="42">
        <f t="shared" si="1"/>
        <v>13521</v>
      </c>
      <c r="H53" s="43"/>
    </row>
    <row r="54" customFormat="1" ht="24" customHeight="1" spans="1:8">
      <c r="A54" s="39">
        <v>41</v>
      </c>
      <c r="B54" s="40" t="s">
        <v>17</v>
      </c>
      <c r="C54" s="40" t="s">
        <v>20</v>
      </c>
      <c r="D54" s="40" t="s">
        <v>72</v>
      </c>
      <c r="E54" s="40">
        <v>45.75</v>
      </c>
      <c r="F54" s="41">
        <v>300</v>
      </c>
      <c r="G54" s="42">
        <f t="shared" si="1"/>
        <v>13725</v>
      </c>
      <c r="H54" s="43"/>
    </row>
    <row r="55" customFormat="1" ht="24" customHeight="1" spans="1:8">
      <c r="A55" s="39">
        <v>42</v>
      </c>
      <c r="B55" s="40" t="s">
        <v>17</v>
      </c>
      <c r="C55" s="40" t="s">
        <v>20</v>
      </c>
      <c r="D55" s="40" t="s">
        <v>73</v>
      </c>
      <c r="E55" s="40">
        <v>104.48</v>
      </c>
      <c r="F55" s="41">
        <v>300</v>
      </c>
      <c r="G55" s="42">
        <f t="shared" si="1"/>
        <v>31344</v>
      </c>
      <c r="H55" s="43"/>
    </row>
    <row r="56" customFormat="1" ht="24" customHeight="1" spans="1:8">
      <c r="A56" s="39">
        <v>43</v>
      </c>
      <c r="B56" s="40" t="s">
        <v>17</v>
      </c>
      <c r="C56" s="40" t="s">
        <v>20</v>
      </c>
      <c r="D56" s="40" t="s">
        <v>62</v>
      </c>
      <c r="E56" s="40">
        <v>75.22</v>
      </c>
      <c r="F56" s="41">
        <v>300</v>
      </c>
      <c r="G56" s="42">
        <f t="shared" si="1"/>
        <v>22566</v>
      </c>
      <c r="H56" s="43"/>
    </row>
    <row r="57" customFormat="1" ht="24" customHeight="1" spans="1:8">
      <c r="A57" s="39">
        <v>44</v>
      </c>
      <c r="B57" s="40" t="s">
        <v>17</v>
      </c>
      <c r="C57" s="40" t="s">
        <v>20</v>
      </c>
      <c r="D57" s="40" t="s">
        <v>71</v>
      </c>
      <c r="E57" s="40">
        <v>20.72</v>
      </c>
      <c r="F57" s="41">
        <v>300</v>
      </c>
      <c r="G57" s="42">
        <f t="shared" si="1"/>
        <v>6216</v>
      </c>
      <c r="H57" s="43"/>
    </row>
    <row r="58" customFormat="1" ht="128.25" spans="1:8">
      <c r="A58" s="39">
        <v>45</v>
      </c>
      <c r="B58" s="40" t="s">
        <v>17</v>
      </c>
      <c r="C58" s="40" t="s">
        <v>20</v>
      </c>
      <c r="D58" s="40" t="s">
        <v>11</v>
      </c>
      <c r="E58" s="40">
        <v>338.19</v>
      </c>
      <c r="F58" s="41">
        <v>300</v>
      </c>
      <c r="G58" s="42">
        <v>0</v>
      </c>
      <c r="H58" s="50" t="s">
        <v>74</v>
      </c>
    </row>
    <row r="59" customFormat="1" ht="24" customHeight="1" spans="1:8">
      <c r="A59" s="39">
        <v>46</v>
      </c>
      <c r="B59" s="40" t="s">
        <v>75</v>
      </c>
      <c r="C59" s="40" t="s">
        <v>76</v>
      </c>
      <c r="D59" s="40" t="s">
        <v>77</v>
      </c>
      <c r="E59" s="40">
        <v>21.3</v>
      </c>
      <c r="F59" s="41">
        <v>300</v>
      </c>
      <c r="G59" s="42">
        <f t="shared" si="1"/>
        <v>6390</v>
      </c>
      <c r="H59" s="43"/>
    </row>
    <row r="60" customFormat="1" ht="24" customHeight="1" spans="1:8">
      <c r="A60" s="39">
        <v>47</v>
      </c>
      <c r="B60" s="40" t="s">
        <v>75</v>
      </c>
      <c r="C60" s="40" t="s">
        <v>78</v>
      </c>
      <c r="D60" s="40" t="s">
        <v>77</v>
      </c>
      <c r="E60" s="40">
        <v>50.5</v>
      </c>
      <c r="F60" s="41">
        <v>300</v>
      </c>
      <c r="G60" s="42">
        <f t="shared" si="1"/>
        <v>15150</v>
      </c>
      <c r="H60" s="43"/>
    </row>
    <row r="61" customFormat="1" ht="24" customHeight="1" spans="1:8">
      <c r="A61" s="39">
        <v>48</v>
      </c>
      <c r="B61" s="40" t="s">
        <v>75</v>
      </c>
      <c r="C61" s="40" t="s">
        <v>79</v>
      </c>
      <c r="D61" s="40" t="s">
        <v>77</v>
      </c>
      <c r="E61" s="40">
        <v>33.46</v>
      </c>
      <c r="F61" s="41">
        <v>300</v>
      </c>
      <c r="G61" s="42">
        <f t="shared" si="1"/>
        <v>10038</v>
      </c>
      <c r="H61" s="44"/>
    </row>
    <row r="62" customFormat="1" ht="24" customHeight="1" spans="1:8">
      <c r="A62" s="45" t="s">
        <v>22</v>
      </c>
      <c r="B62" s="46"/>
      <c r="C62" s="46"/>
      <c r="D62" s="47"/>
      <c r="E62" s="48">
        <f>SUM(E14:E61)</f>
        <v>4718.55</v>
      </c>
      <c r="F62" s="49" t="s">
        <v>23</v>
      </c>
      <c r="G62" s="48">
        <f>SUM(G14:G61)</f>
        <v>1147973</v>
      </c>
      <c r="H62" s="43"/>
    </row>
    <row r="63" ht="24" customHeight="1"/>
  </sheetData>
  <mergeCells count="4">
    <mergeCell ref="A1:H1"/>
    <mergeCell ref="A10:D10"/>
    <mergeCell ref="A12:H12"/>
    <mergeCell ref="A62:D62"/>
  </mergeCells>
  <printOptions horizontalCentered="1"/>
  <pageMargins left="0.700694444444445" right="0.700694444444445" top="0.751388888888889" bottom="0.751388888888889" header="0.298611111111111" footer="0.298611111111111"/>
  <pageSetup paperSize="9" scale="53" fitToHeight="0" orientation="portrait" horizontalDpi="600" verticalDpi="600"/>
  <headerFooter alignWithMargins="0" scaleWithDoc="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33"/>
  <sheetViews>
    <sheetView workbookViewId="0">
      <selection activeCell="I4" sqref="I4"/>
    </sheetView>
  </sheetViews>
  <sheetFormatPr defaultColWidth="9" defaultRowHeight="14.25" outlineLevelCol="5"/>
  <cols>
    <col min="1" max="1" width="10.625" customWidth="1"/>
    <col min="2" max="2" width="13" customWidth="1"/>
    <col min="3" max="3" width="12.125" customWidth="1"/>
    <col min="4" max="4" width="10.75" customWidth="1"/>
    <col min="5" max="5" width="11" customWidth="1"/>
    <col min="6" max="6" width="15" customWidth="1"/>
  </cols>
  <sheetData>
    <row r="2" ht="23.25" spans="1:6">
      <c r="A2" s="18" t="s">
        <v>80</v>
      </c>
      <c r="B2" s="18"/>
      <c r="C2" s="18"/>
      <c r="D2" s="18"/>
      <c r="E2" s="18"/>
      <c r="F2" s="18"/>
    </row>
    <row r="3" ht="22.5" spans="1:6">
      <c r="A3" s="18"/>
      <c r="B3" s="18"/>
      <c r="C3" s="18"/>
      <c r="D3" s="18"/>
      <c r="E3" s="18"/>
      <c r="F3" s="18"/>
    </row>
    <row r="4" ht="18.75" spans="1:6">
      <c r="A4" s="6" t="s">
        <v>81</v>
      </c>
      <c r="B4" s="6"/>
      <c r="C4" s="19" t="s">
        <v>82</v>
      </c>
      <c r="D4" s="19"/>
      <c r="E4" s="19"/>
      <c r="F4" s="19"/>
    </row>
    <row r="5" ht="18.75" spans="1:6">
      <c r="A5" s="6"/>
      <c r="B5" s="6"/>
      <c r="C5" s="6"/>
      <c r="D5" s="20"/>
      <c r="E5" s="20"/>
      <c r="F5" s="20"/>
    </row>
    <row r="6" ht="20.1" customHeight="1" spans="1:6">
      <c r="A6" s="21" t="s">
        <v>83</v>
      </c>
      <c r="B6" s="8" t="s">
        <v>84</v>
      </c>
      <c r="C6" s="8" t="s">
        <v>85</v>
      </c>
      <c r="D6" s="9" t="s">
        <v>86</v>
      </c>
      <c r="E6" s="10"/>
      <c r="F6" s="11"/>
    </row>
    <row r="7" ht="20.1" customHeight="1" spans="1:6">
      <c r="A7" s="22"/>
      <c r="B7" s="12"/>
      <c r="C7" s="12"/>
      <c r="D7" s="13" t="s">
        <v>87</v>
      </c>
      <c r="E7" s="13" t="s">
        <v>88</v>
      </c>
      <c r="F7" s="13" t="s">
        <v>89</v>
      </c>
    </row>
    <row r="8" ht="20.1" customHeight="1" spans="1:6">
      <c r="A8" s="15"/>
      <c r="B8" s="15"/>
      <c r="C8" s="15"/>
      <c r="D8" s="23"/>
      <c r="E8" s="17"/>
      <c r="F8" s="17"/>
    </row>
    <row r="9" ht="20.1" customHeight="1" spans="1:6">
      <c r="A9" s="15"/>
      <c r="B9" s="15"/>
      <c r="C9" s="15"/>
      <c r="D9" s="23"/>
      <c r="E9" s="23"/>
      <c r="F9" s="17"/>
    </row>
    <row r="10" ht="20.1" customHeight="1" spans="1:6">
      <c r="A10" s="15"/>
      <c r="B10" s="15"/>
      <c r="C10" s="15"/>
      <c r="D10" s="23"/>
      <c r="E10" s="23"/>
      <c r="F10" s="17"/>
    </row>
    <row r="11" ht="20.1" customHeight="1" spans="1:6">
      <c r="A11" s="15"/>
      <c r="B11" s="15"/>
      <c r="C11" s="15"/>
      <c r="D11" s="23"/>
      <c r="E11" s="23"/>
      <c r="F11" s="17"/>
    </row>
    <row r="12" ht="20.1" customHeight="1" spans="1:6">
      <c r="A12" s="15"/>
      <c r="B12" s="15"/>
      <c r="C12" s="15"/>
      <c r="D12" s="23"/>
      <c r="E12" s="17"/>
      <c r="F12" s="23"/>
    </row>
    <row r="13" ht="20.1" customHeight="1" spans="1:6">
      <c r="A13" s="15"/>
      <c r="B13" s="15"/>
      <c r="C13" s="15"/>
      <c r="D13" s="23"/>
      <c r="E13" s="24"/>
      <c r="F13" s="24"/>
    </row>
    <row r="14" ht="20.1" customHeight="1" spans="1:6">
      <c r="A14" s="15"/>
      <c r="B14" s="15"/>
      <c r="C14" s="15"/>
      <c r="D14" s="24"/>
      <c r="E14" s="24"/>
      <c r="F14" s="24"/>
    </row>
    <row r="15" ht="20.1" customHeight="1" spans="1:6">
      <c r="A15" s="15"/>
      <c r="B15" s="15"/>
      <c r="C15" s="15"/>
      <c r="D15" s="24"/>
      <c r="E15" s="24"/>
      <c r="F15" s="24"/>
    </row>
    <row r="16" ht="20.1" customHeight="1" spans="1:6">
      <c r="A16" s="15"/>
      <c r="B16" s="15"/>
      <c r="C16" s="15"/>
      <c r="D16" s="24"/>
      <c r="E16" s="24"/>
      <c r="F16" s="24"/>
    </row>
    <row r="17" ht="20.1" customHeight="1" spans="1:6">
      <c r="A17" s="15"/>
      <c r="B17" s="15"/>
      <c r="C17" s="15"/>
      <c r="D17" s="24"/>
      <c r="E17" s="24"/>
      <c r="F17" s="24"/>
    </row>
    <row r="18" ht="20.1" customHeight="1" spans="1:6">
      <c r="A18" s="15"/>
      <c r="B18" s="15"/>
      <c r="C18" s="15"/>
      <c r="D18" s="24"/>
      <c r="E18" s="24"/>
      <c r="F18" s="24"/>
    </row>
    <row r="19" ht="20.1" customHeight="1" spans="1:6">
      <c r="A19" s="15"/>
      <c r="B19" s="15"/>
      <c r="C19" s="15"/>
      <c r="D19" s="24"/>
      <c r="E19" s="24"/>
      <c r="F19" s="24"/>
    </row>
    <row r="20" ht="20.1" customHeight="1" spans="1:6">
      <c r="A20" s="15"/>
      <c r="B20" s="15"/>
      <c r="C20" s="15"/>
      <c r="D20" s="24"/>
      <c r="E20" s="24"/>
      <c r="F20" s="24"/>
    </row>
    <row r="21" ht="20.1" customHeight="1" spans="1:6">
      <c r="A21" s="15"/>
      <c r="B21" s="15"/>
      <c r="C21" s="15"/>
      <c r="D21" s="24"/>
      <c r="E21" s="24"/>
      <c r="F21" s="24"/>
    </row>
    <row r="22" ht="20.1" customHeight="1" spans="1:6">
      <c r="A22" s="15"/>
      <c r="B22" s="15"/>
      <c r="C22" s="15"/>
      <c r="D22" s="24"/>
      <c r="E22" s="24"/>
      <c r="F22" s="24"/>
    </row>
    <row r="23" ht="20.1" customHeight="1" spans="1:6">
      <c r="A23" s="15"/>
      <c r="B23" s="15"/>
      <c r="C23" s="15"/>
      <c r="D23" s="24"/>
      <c r="E23" s="24"/>
      <c r="F23" s="24"/>
    </row>
    <row r="24" ht="20.1" customHeight="1" spans="1:6">
      <c r="A24" s="15"/>
      <c r="B24" s="15"/>
      <c r="C24" s="15"/>
      <c r="D24" s="24"/>
      <c r="E24" s="24"/>
      <c r="F24" s="24"/>
    </row>
    <row r="25" ht="20.1" customHeight="1" spans="1:6">
      <c r="A25" s="15"/>
      <c r="B25" s="15"/>
      <c r="C25" s="15"/>
      <c r="D25" s="24"/>
      <c r="E25" s="24"/>
      <c r="F25" s="24"/>
    </row>
    <row r="26" ht="20.1" customHeight="1" spans="1:6">
      <c r="A26" s="15"/>
      <c r="B26" s="15"/>
      <c r="C26" s="15"/>
      <c r="D26" s="24"/>
      <c r="E26" s="24"/>
      <c r="F26" s="24"/>
    </row>
    <row r="27" ht="20.1" customHeight="1" spans="1:6">
      <c r="A27" s="15"/>
      <c r="B27" s="15"/>
      <c r="C27" s="15"/>
      <c r="D27" s="24"/>
      <c r="E27" s="24"/>
      <c r="F27" s="24"/>
    </row>
    <row r="28" ht="20.1" customHeight="1" spans="1:6">
      <c r="A28" s="15"/>
      <c r="B28" s="15"/>
      <c r="C28" s="15"/>
      <c r="D28" s="24"/>
      <c r="E28" s="24"/>
      <c r="F28" s="24"/>
    </row>
    <row r="29" ht="20.1" customHeight="1" spans="1:6">
      <c r="A29" s="15"/>
      <c r="B29" s="15"/>
      <c r="C29" s="15"/>
      <c r="D29" s="23"/>
      <c r="E29" s="17"/>
      <c r="F29" s="17"/>
    </row>
    <row r="30" spans="1:6">
      <c r="A30" s="25"/>
      <c r="B30" s="26"/>
      <c r="C30" s="26"/>
      <c r="D30" s="26"/>
      <c r="E30" s="26"/>
      <c r="F30" s="25"/>
    </row>
    <row r="31" spans="1:6">
      <c r="A31" s="27" t="s">
        <v>90</v>
      </c>
      <c r="B31" s="27"/>
      <c r="C31" s="27"/>
      <c r="D31" s="27"/>
      <c r="E31" s="27"/>
      <c r="F31" s="27"/>
    </row>
    <row r="32" ht="18.75" spans="1:6">
      <c r="A32" s="28"/>
      <c r="B32" s="6"/>
      <c r="C32" s="6"/>
      <c r="D32" s="29"/>
      <c r="E32" s="29"/>
      <c r="F32" s="30"/>
    </row>
    <row r="33" ht="15.75" spans="1:6">
      <c r="A33" s="31" t="s">
        <v>91</v>
      </c>
      <c r="B33" s="31"/>
      <c r="C33" s="31"/>
      <c r="D33" s="31"/>
      <c r="E33" s="31"/>
      <c r="F33" s="31"/>
    </row>
  </sheetData>
  <mergeCells count="8">
    <mergeCell ref="A2:F2"/>
    <mergeCell ref="A4:B4"/>
    <mergeCell ref="C4:F4"/>
    <mergeCell ref="D6:F6"/>
    <mergeCell ref="A31:F31"/>
    <mergeCell ref="A6:A7"/>
    <mergeCell ref="B6:B7"/>
    <mergeCell ref="C6:C7"/>
  </mergeCells>
  <pageMargins left="0.938888888888889" right="0.55" top="0.979166666666667" bottom="0.979166666666667" header="0.509027777777778" footer="0.509027777777778"/>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F33" sqref="F33"/>
    </sheetView>
  </sheetViews>
  <sheetFormatPr defaultColWidth="9" defaultRowHeight="14.25" outlineLevelCol="5"/>
  <cols>
    <col min="1" max="1" width="17.25" customWidth="1"/>
    <col min="2" max="2" width="10.25" customWidth="1"/>
    <col min="3" max="3" width="11.125" customWidth="1"/>
    <col min="4" max="4" width="9.5" customWidth="1"/>
    <col min="5" max="5" width="9.375" customWidth="1"/>
    <col min="6" max="6" width="15" customWidth="1"/>
  </cols>
  <sheetData>
    <row r="1" ht="20.25" spans="1:6">
      <c r="A1" s="1" t="s">
        <v>92</v>
      </c>
      <c r="B1" s="2"/>
      <c r="C1" s="2"/>
      <c r="D1" s="2"/>
      <c r="E1" s="2"/>
      <c r="F1" s="2"/>
    </row>
    <row r="2" spans="1:6">
      <c r="A2" s="3"/>
      <c r="B2" s="3"/>
      <c r="C2" s="3"/>
      <c r="D2" s="3"/>
      <c r="E2" s="3"/>
      <c r="F2" s="3"/>
    </row>
    <row r="3" ht="18.75" spans="1:6">
      <c r="A3" s="4" t="s">
        <v>93</v>
      </c>
      <c r="B3" s="4"/>
      <c r="C3" s="5"/>
      <c r="D3" s="5"/>
      <c r="E3" s="6" t="s">
        <v>94</v>
      </c>
      <c r="F3" s="6"/>
    </row>
    <row r="4" ht="18.75" spans="1:6">
      <c r="A4" s="4"/>
      <c r="B4" s="4"/>
      <c r="C4" s="7"/>
      <c r="D4" s="7"/>
      <c r="E4" s="6"/>
      <c r="F4" s="6"/>
    </row>
    <row r="5" ht="18.75" spans="1:6">
      <c r="A5" s="8" t="s">
        <v>95</v>
      </c>
      <c r="B5" s="8" t="s">
        <v>96</v>
      </c>
      <c r="C5" s="8" t="s">
        <v>85</v>
      </c>
      <c r="D5" s="9" t="s">
        <v>97</v>
      </c>
      <c r="E5" s="10"/>
      <c r="F5" s="11"/>
    </row>
    <row r="6" ht="18.75" spans="1:6">
      <c r="A6" s="12"/>
      <c r="B6" s="12"/>
      <c r="C6" s="12"/>
      <c r="D6" s="13" t="s">
        <v>87</v>
      </c>
      <c r="E6" s="13" t="s">
        <v>88</v>
      </c>
      <c r="F6" s="13" t="s">
        <v>89</v>
      </c>
    </row>
    <row r="7" spans="1:6">
      <c r="A7" s="14"/>
      <c r="B7" s="15"/>
      <c r="C7" s="15"/>
      <c r="D7" s="16"/>
      <c r="E7" s="16"/>
      <c r="F7" s="17"/>
    </row>
    <row r="8" spans="1:6">
      <c r="A8" s="14"/>
      <c r="B8" s="15"/>
      <c r="C8" s="15"/>
      <c r="D8" s="16"/>
      <c r="E8" s="16"/>
      <c r="F8" s="17"/>
    </row>
    <row r="9" spans="1:6">
      <c r="A9" s="14"/>
      <c r="B9" s="15"/>
      <c r="C9" s="15"/>
      <c r="D9" s="16"/>
      <c r="E9" s="16"/>
      <c r="F9" s="17"/>
    </row>
    <row r="10" spans="1:6">
      <c r="A10" s="14"/>
      <c r="B10" s="15"/>
      <c r="C10" s="15"/>
      <c r="D10" s="16"/>
      <c r="E10" s="16"/>
      <c r="F10" s="17"/>
    </row>
    <row r="11" spans="1:6">
      <c r="A11" s="14"/>
      <c r="B11" s="15"/>
      <c r="C11" s="15"/>
      <c r="D11" s="16"/>
      <c r="E11" s="16"/>
      <c r="F11" s="17"/>
    </row>
    <row r="12" spans="1:6">
      <c r="A12" s="14"/>
      <c r="B12" s="15"/>
      <c r="C12" s="15"/>
      <c r="D12" s="16"/>
      <c r="E12" s="16"/>
      <c r="F12" s="17"/>
    </row>
    <row r="13" spans="1:6">
      <c r="A13" s="14"/>
      <c r="B13" s="15"/>
      <c r="C13" s="15"/>
      <c r="D13" s="16"/>
      <c r="E13" s="16"/>
      <c r="F13" s="17"/>
    </row>
    <row r="14" spans="1:6">
      <c r="A14" s="14"/>
      <c r="B14" s="15"/>
      <c r="C14" s="15"/>
      <c r="D14" s="16"/>
      <c r="E14" s="16"/>
      <c r="F14" s="17"/>
    </row>
    <row r="15" spans="1:6">
      <c r="A15" s="14"/>
      <c r="B15" s="15"/>
      <c r="C15" s="15"/>
      <c r="D15" s="16"/>
      <c r="E15" s="16"/>
      <c r="F15" s="17"/>
    </row>
    <row r="16" spans="1:6">
      <c r="A16" s="14"/>
      <c r="B16" s="15"/>
      <c r="C16" s="15"/>
      <c r="D16" s="16"/>
      <c r="E16" s="16"/>
      <c r="F16" s="17"/>
    </row>
    <row r="17" spans="1:6">
      <c r="A17" s="14"/>
      <c r="B17" s="15"/>
      <c r="C17" s="15"/>
      <c r="D17" s="16"/>
      <c r="E17" s="16"/>
      <c r="F17" s="17"/>
    </row>
    <row r="18" spans="1:6">
      <c r="A18" s="14"/>
      <c r="B18" s="15"/>
      <c r="C18" s="15"/>
      <c r="D18" s="16"/>
      <c r="E18" s="16"/>
      <c r="F18" s="17"/>
    </row>
    <row r="19" spans="1:6">
      <c r="A19" s="14"/>
      <c r="B19" s="15"/>
      <c r="C19" s="15"/>
      <c r="D19" s="16"/>
      <c r="E19" s="16"/>
      <c r="F19" s="17"/>
    </row>
    <row r="20" spans="1:6">
      <c r="A20" s="14"/>
      <c r="B20" s="15"/>
      <c r="C20" s="15"/>
      <c r="D20" s="16"/>
      <c r="E20" s="16"/>
      <c r="F20" s="17"/>
    </row>
    <row r="21" spans="1:6">
      <c r="A21" s="14"/>
      <c r="B21" s="15"/>
      <c r="C21" s="15"/>
      <c r="D21" s="16"/>
      <c r="E21" s="16"/>
      <c r="F21" s="17"/>
    </row>
    <row r="22" spans="1:6">
      <c r="A22" s="14"/>
      <c r="B22" s="15"/>
      <c r="C22" s="15"/>
      <c r="D22" s="16"/>
      <c r="E22" s="16"/>
      <c r="F22" s="17"/>
    </row>
    <row r="23" spans="1:6">
      <c r="A23" s="14"/>
      <c r="B23" s="15"/>
      <c r="C23" s="15"/>
      <c r="D23" s="16"/>
      <c r="E23" s="16"/>
      <c r="F23" s="17"/>
    </row>
    <row r="24" spans="1:6">
      <c r="A24" s="14"/>
      <c r="B24" s="15"/>
      <c r="C24" s="15"/>
      <c r="D24" s="16"/>
      <c r="E24" s="16"/>
      <c r="F24" s="17"/>
    </row>
    <row r="25" spans="1:6">
      <c r="A25" s="14"/>
      <c r="B25" s="15"/>
      <c r="C25" s="15"/>
      <c r="D25" s="16"/>
      <c r="E25" s="16"/>
      <c r="F25" s="17"/>
    </row>
    <row r="26" spans="1:6">
      <c r="A26" s="14"/>
      <c r="B26" s="15"/>
      <c r="C26" s="15"/>
      <c r="D26" s="16"/>
      <c r="E26" s="16"/>
      <c r="F26" s="17"/>
    </row>
    <row r="27" spans="1:6">
      <c r="A27" s="14"/>
      <c r="B27" s="15"/>
      <c r="C27" s="15"/>
      <c r="D27" s="16"/>
      <c r="E27" s="16"/>
      <c r="F27" s="17"/>
    </row>
    <row r="28" spans="1:6">
      <c r="A28" s="14"/>
      <c r="B28" s="15"/>
      <c r="C28" s="15"/>
      <c r="D28" s="16"/>
      <c r="E28" s="16"/>
      <c r="F28" s="17"/>
    </row>
    <row r="29" spans="1:6">
      <c r="A29" s="14"/>
      <c r="B29" s="15"/>
      <c r="C29" s="15"/>
      <c r="D29" s="16"/>
      <c r="E29" s="16"/>
      <c r="F29" s="17"/>
    </row>
    <row r="30" spans="1:6">
      <c r="A30" s="14"/>
      <c r="B30" s="15"/>
      <c r="C30" s="15"/>
      <c r="D30" s="16"/>
      <c r="E30" s="16"/>
      <c r="F30" s="17"/>
    </row>
    <row r="31" spans="1:6">
      <c r="A31" s="14"/>
      <c r="B31" s="15"/>
      <c r="C31" s="15"/>
      <c r="D31" s="16"/>
      <c r="E31" s="16"/>
      <c r="F31" s="17"/>
    </row>
    <row r="32" spans="1:6">
      <c r="A32" s="14"/>
      <c r="B32" s="15"/>
      <c r="C32" s="15"/>
      <c r="D32" s="16"/>
      <c r="E32" s="16"/>
      <c r="F32" s="17"/>
    </row>
    <row r="33" spans="1:6">
      <c r="A33" s="14"/>
      <c r="B33" s="15"/>
      <c r="C33" s="15"/>
      <c r="D33" s="16"/>
      <c r="E33" s="16"/>
      <c r="F33" s="17"/>
    </row>
    <row r="34" spans="1:6">
      <c r="A34" s="14"/>
      <c r="B34" s="15"/>
      <c r="C34" s="15"/>
      <c r="D34" s="16"/>
      <c r="E34" s="16"/>
      <c r="F34" s="17"/>
    </row>
    <row r="35" spans="1:6">
      <c r="A35" s="14"/>
      <c r="B35" s="15"/>
      <c r="C35" s="15"/>
      <c r="D35" s="16"/>
      <c r="E35" s="16"/>
      <c r="F35" s="17"/>
    </row>
    <row r="36" spans="1:6">
      <c r="A36" s="14"/>
      <c r="B36" s="15"/>
      <c r="C36" s="15"/>
      <c r="D36" s="16"/>
      <c r="E36" s="16"/>
      <c r="F36" s="17"/>
    </row>
    <row r="37" spans="1:6">
      <c r="A37" s="14"/>
      <c r="B37" s="15"/>
      <c r="C37" s="15"/>
      <c r="D37" s="16"/>
      <c r="E37" s="16"/>
      <c r="F37" s="17"/>
    </row>
    <row r="38" spans="1:6">
      <c r="A38" s="14"/>
      <c r="B38" s="15"/>
      <c r="C38" s="15"/>
      <c r="D38" s="16"/>
      <c r="E38" s="16"/>
      <c r="F38" s="17"/>
    </row>
    <row r="39" spans="1:6">
      <c r="A39" s="14"/>
      <c r="B39" s="15"/>
      <c r="C39" s="15"/>
      <c r="D39" s="16"/>
      <c r="E39" s="16"/>
      <c r="F39" s="17"/>
    </row>
    <row r="40" spans="1:6">
      <c r="A40" s="14"/>
      <c r="B40" s="15"/>
      <c r="C40" s="15"/>
      <c r="D40" s="16"/>
      <c r="E40" s="16"/>
      <c r="F40" s="17"/>
    </row>
    <row r="41" spans="1:6">
      <c r="A41" s="14"/>
      <c r="B41" s="15"/>
      <c r="C41" s="15"/>
      <c r="D41" s="16"/>
      <c r="E41" s="16"/>
      <c r="F41" s="17"/>
    </row>
    <row r="42" spans="1:6">
      <c r="A42" s="14"/>
      <c r="B42" s="15"/>
      <c r="C42" s="15"/>
      <c r="D42" s="16"/>
      <c r="E42" s="16"/>
      <c r="F42" s="17"/>
    </row>
    <row r="43" spans="1:6">
      <c r="A43" s="14"/>
      <c r="B43" s="15"/>
      <c r="C43" s="15"/>
      <c r="D43" s="16"/>
      <c r="E43" s="16"/>
      <c r="F43" s="17"/>
    </row>
    <row r="44" spans="1:6">
      <c r="A44" s="14"/>
      <c r="B44" s="15"/>
      <c r="C44" s="15"/>
      <c r="D44" s="16"/>
      <c r="E44" s="16"/>
      <c r="F44" s="17"/>
    </row>
    <row r="45" spans="1:6">
      <c r="A45" s="14"/>
      <c r="B45" s="15"/>
      <c r="C45" s="15"/>
      <c r="D45" s="16"/>
      <c r="E45" s="16"/>
      <c r="F45" s="17"/>
    </row>
  </sheetData>
  <mergeCells count="6">
    <mergeCell ref="A1:F1"/>
    <mergeCell ref="E3:F3"/>
    <mergeCell ref="D5:F5"/>
    <mergeCell ref="A5:A6"/>
    <mergeCell ref="B5:B6"/>
    <mergeCell ref="C5:C6"/>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Lenovo (Beijing) Limited</Company>
  <Application>Microsoft Excel</Application>
  <HeadingPairs>
    <vt:vector size="2" baseType="variant">
      <vt:variant>
        <vt:lpstr>工作表</vt:lpstr>
      </vt:variant>
      <vt:variant>
        <vt:i4>3</vt:i4>
      </vt:variant>
    </vt:vector>
  </HeadingPairs>
  <TitlesOfParts>
    <vt:vector size="3" baseType="lpstr">
      <vt:lpstr>资金安排明细表</vt:lpstr>
      <vt:lpstr>表4大户汇总</vt:lpstr>
      <vt:lpstr>表5大户明细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农业局</cp:lastModifiedBy>
  <cp:revision>1</cp:revision>
  <dcterms:created xsi:type="dcterms:W3CDTF">2009-04-14T07:55:00Z</dcterms:created>
  <cp:lastPrinted>2021-05-08T03:36:00Z</cp:lastPrinted>
  <dcterms:modified xsi:type="dcterms:W3CDTF">2025-03-20T07:33:10Z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2052-11.8.2.12309</vt:lpwstr>
  </property>
  <property fmtid="{D5CDD505-2E9C-101B-9397-08002B2CF9AE}" pid="3" name="KSOReadingLayout">
    <vt:bool>true</vt:bool>
  </property>
  <property fmtid="{D5CDD505-2E9C-101B-9397-08002B2CF9AE}" pid="4" name="ICV">
    <vt:lpwstr>511A6309497E4A31A72E8F3C5ED31859</vt:lpwstr>
  </property>
</Properties>
</file>