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0" sheetId="1" r:id="rId1"/>
  </sheets>
  <calcPr calcId="144525"/>
</workbook>
</file>

<file path=xl/sharedStrings.xml><?xml version="1.0" encoding="utf-8"?>
<sst xmlns="http://schemas.openxmlformats.org/spreadsheetml/2006/main" count="91" uniqueCount="35">
  <si>
    <t>“散乱污”场所清理整治进度表</t>
  </si>
  <si>
    <t>统计时间：2019年4月30日</t>
  </si>
  <si>
    <t>序号</t>
  </si>
  <si>
    <t>县（市、区）</t>
  </si>
  <si>
    <t>镇</t>
  </si>
  <si>
    <t>目标任务</t>
  </si>
  <si>
    <t>已排查数</t>
  </si>
  <si>
    <t>排查完成率</t>
  </si>
  <si>
    <t>关停取缔企业数量（家）</t>
  </si>
  <si>
    <t/>
  </si>
  <si>
    <t>整合搬迁企业数量（家）</t>
  </si>
  <si>
    <t>升级改造企业数量（家）</t>
  </si>
  <si>
    <t>合计</t>
  </si>
  <si>
    <t>位于城市交界处/工业集聚区/村级工业园的数量</t>
  </si>
  <si>
    <t>应完成</t>
  </si>
  <si>
    <t>已完成</t>
  </si>
  <si>
    <t>完成比例</t>
  </si>
  <si>
    <t>正在整顿整改的数量</t>
  </si>
  <si>
    <t>番禺区</t>
  </si>
  <si>
    <t>东环街道</t>
  </si>
  <si>
    <t>洛浦街道</t>
  </si>
  <si>
    <t>石碁镇</t>
  </si>
  <si>
    <t>化龙镇</t>
  </si>
  <si>
    <t>石楼镇</t>
  </si>
  <si>
    <t>小谷围街道</t>
  </si>
  <si>
    <t>大石街道</t>
  </si>
  <si>
    <t>沙头街道</t>
  </si>
  <si>
    <t>石壁街道</t>
  </si>
  <si>
    <t>桥南街道</t>
  </si>
  <si>
    <t>南村镇</t>
  </si>
  <si>
    <t>大龙街道</t>
  </si>
  <si>
    <t>市桥街道</t>
  </si>
  <si>
    <t>新造镇</t>
  </si>
  <si>
    <t>沙湾镇</t>
  </si>
  <si>
    <t>钟村街道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</si>
</sst>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indexed="8"/>
      <name val="宋体"/>
      <charset val="134"/>
      <scheme val="minor"/>
    </font>
    <font>
      <sz val="24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9" fillId="22" borderId="8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4" borderId="5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3" borderId="4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4" fillId="4" borderId="2" applyNumberForma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14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9" fontId="0" fillId="0" borderId="1" xfId="11" applyFont="1" applyBorder="1" applyAlignment="1">
      <alignment horizontal="center" vertical="center" wrapText="1"/>
    </xf>
    <xf numFmtId="9" fontId="0" fillId="0" borderId="1" xfId="0" applyNumberFormat="1" applyFont="1" applyBorder="1" applyAlignment="1">
      <alignment horizontal="center" vertical="center" wrapText="1"/>
    </xf>
    <xf numFmtId="9" fontId="0" fillId="0" borderId="1" xfId="0" applyNumberFormat="1" applyFont="1" applyBorder="1" applyAlignment="1">
      <alignment horizontal="center" vertical="center"/>
    </xf>
    <xf numFmtId="10" fontId="0" fillId="0" borderId="1" xfId="0" applyNumberFormat="1" applyFont="1" applyBorder="1" applyAlignment="1">
      <alignment horizontal="center" vertical="center" wrapText="1"/>
    </xf>
    <xf numFmtId="1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1"/>
  <sheetViews>
    <sheetView tabSelected="1" workbookViewId="0">
      <selection activeCell="L31" sqref="L31"/>
    </sheetView>
  </sheetViews>
  <sheetFormatPr defaultColWidth="9" defaultRowHeight="13.5"/>
  <cols>
    <col min="2" max="2" width="11.5" customWidth="1"/>
    <col min="6" max="6" width="12.625" customWidth="1"/>
    <col min="18" max="18" width="12.25" customWidth="1"/>
    <col min="22" max="22" width="10.875" customWidth="1"/>
  </cols>
  <sheetData>
    <row r="1" ht="31.5" spans="1:22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ht="15" customHeight="1" spans="1:2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ht="36" customHeight="1" spans="1:22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4" t="s">
        <v>8</v>
      </c>
      <c r="H3" s="4" t="s">
        <v>9</v>
      </c>
      <c r="I3" s="4" t="s">
        <v>9</v>
      </c>
      <c r="J3" s="5" t="s">
        <v>10</v>
      </c>
      <c r="K3" s="5" t="s">
        <v>9</v>
      </c>
      <c r="L3" s="5" t="s">
        <v>9</v>
      </c>
      <c r="M3" s="5" t="s">
        <v>11</v>
      </c>
      <c r="N3" s="5" t="s">
        <v>9</v>
      </c>
      <c r="O3" s="5" t="s">
        <v>9</v>
      </c>
      <c r="P3" s="5" t="s">
        <v>12</v>
      </c>
      <c r="Q3" s="5" t="s">
        <v>9</v>
      </c>
      <c r="R3" s="5"/>
      <c r="S3" s="5" t="s">
        <v>9</v>
      </c>
      <c r="T3" s="12" t="s">
        <v>13</v>
      </c>
      <c r="U3" s="12" t="s">
        <v>9</v>
      </c>
      <c r="V3" s="12" t="s">
        <v>9</v>
      </c>
    </row>
    <row r="4" ht="36" customHeight="1" spans="1:22">
      <c r="A4" s="4" t="s">
        <v>9</v>
      </c>
      <c r="B4" s="4" t="s">
        <v>9</v>
      </c>
      <c r="C4" s="5" t="s">
        <v>9</v>
      </c>
      <c r="D4" s="5"/>
      <c r="E4" s="5"/>
      <c r="F4" s="5"/>
      <c r="G4" s="4" t="s">
        <v>14</v>
      </c>
      <c r="H4" s="4" t="s">
        <v>15</v>
      </c>
      <c r="I4" s="4" t="s">
        <v>16</v>
      </c>
      <c r="J4" s="4" t="s">
        <v>14</v>
      </c>
      <c r="K4" s="4" t="s">
        <v>15</v>
      </c>
      <c r="L4" s="4" t="s">
        <v>16</v>
      </c>
      <c r="M4" s="4" t="s">
        <v>14</v>
      </c>
      <c r="N4" s="4" t="s">
        <v>15</v>
      </c>
      <c r="O4" s="4" t="s">
        <v>16</v>
      </c>
      <c r="P4" s="4" t="s">
        <v>14</v>
      </c>
      <c r="Q4" s="4" t="s">
        <v>15</v>
      </c>
      <c r="R4" s="12" t="s">
        <v>17</v>
      </c>
      <c r="S4" s="4" t="s">
        <v>16</v>
      </c>
      <c r="T4" s="4" t="s">
        <v>14</v>
      </c>
      <c r="U4" s="4" t="s">
        <v>15</v>
      </c>
      <c r="V4" s="4" t="s">
        <v>16</v>
      </c>
    </row>
    <row r="5" customHeight="1" spans="1:23">
      <c r="A5" s="5">
        <v>1</v>
      </c>
      <c r="B5" s="6" t="s">
        <v>18</v>
      </c>
      <c r="C5" s="6" t="s">
        <v>19</v>
      </c>
      <c r="D5" s="6">
        <v>2263</v>
      </c>
      <c r="E5" s="6">
        <v>2263</v>
      </c>
      <c r="F5" s="7">
        <v>1</v>
      </c>
      <c r="G5" s="6">
        <v>144</v>
      </c>
      <c r="H5" s="6">
        <v>144</v>
      </c>
      <c r="I5" s="8">
        <v>1</v>
      </c>
      <c r="J5" s="6">
        <v>0</v>
      </c>
      <c r="K5" s="6">
        <v>0</v>
      </c>
      <c r="L5" s="8">
        <v>0</v>
      </c>
      <c r="M5" s="6">
        <v>20</v>
      </c>
      <c r="N5" s="6">
        <v>0</v>
      </c>
      <c r="O5" s="8">
        <v>0</v>
      </c>
      <c r="P5" s="6">
        <f>SUM(G5,J5,M5)</f>
        <v>164</v>
      </c>
      <c r="Q5" s="6">
        <f>SUM(H5,K5,N5)</f>
        <v>144</v>
      </c>
      <c r="R5" s="6">
        <v>20</v>
      </c>
      <c r="S5" s="10">
        <v>0.878</v>
      </c>
      <c r="T5" s="6"/>
      <c r="U5" s="6"/>
      <c r="V5" s="6"/>
      <c r="W5" t="s">
        <v>9</v>
      </c>
    </row>
    <row r="6" customHeight="1" spans="1:23">
      <c r="A6" s="5">
        <v>2</v>
      </c>
      <c r="B6" s="6" t="s">
        <v>18</v>
      </c>
      <c r="C6" s="6" t="s">
        <v>20</v>
      </c>
      <c r="D6" s="6">
        <v>5665</v>
      </c>
      <c r="E6" s="6">
        <v>5665</v>
      </c>
      <c r="F6" s="8">
        <v>1</v>
      </c>
      <c r="G6" s="6">
        <v>425</v>
      </c>
      <c r="H6" s="6">
        <v>425</v>
      </c>
      <c r="I6" s="8">
        <v>1</v>
      </c>
      <c r="J6" s="6">
        <v>0</v>
      </c>
      <c r="K6" s="6">
        <v>0</v>
      </c>
      <c r="L6" s="8">
        <v>1</v>
      </c>
      <c r="M6" s="6">
        <v>26</v>
      </c>
      <c r="N6" s="6">
        <v>13</v>
      </c>
      <c r="O6" s="8">
        <v>0.5</v>
      </c>
      <c r="P6" s="6">
        <f t="shared" ref="P6:P20" si="0">SUM(G6,J6,M6)</f>
        <v>451</v>
      </c>
      <c r="Q6" s="6">
        <f t="shared" ref="Q6:Q20" si="1">SUM(H6,K6,N6)</f>
        <v>438</v>
      </c>
      <c r="R6" s="6">
        <v>10</v>
      </c>
      <c r="S6" s="10">
        <v>0.971</v>
      </c>
      <c r="T6" s="6">
        <v>3</v>
      </c>
      <c r="U6" s="6">
        <v>3</v>
      </c>
      <c r="V6" s="8">
        <v>1</v>
      </c>
      <c r="W6" t="s">
        <v>9</v>
      </c>
    </row>
    <row r="7" customHeight="1" spans="1:23">
      <c r="A7" s="5">
        <v>3</v>
      </c>
      <c r="B7" s="6" t="s">
        <v>18</v>
      </c>
      <c r="C7" s="6" t="s">
        <v>21</v>
      </c>
      <c r="D7" s="6">
        <v>2486</v>
      </c>
      <c r="E7" s="6">
        <v>2486</v>
      </c>
      <c r="F7" s="8">
        <v>1</v>
      </c>
      <c r="G7" s="6">
        <v>7</v>
      </c>
      <c r="H7" s="6">
        <v>7</v>
      </c>
      <c r="I7" s="8">
        <v>1</v>
      </c>
      <c r="J7" s="6">
        <v>0</v>
      </c>
      <c r="K7" s="6">
        <v>0</v>
      </c>
      <c r="L7" s="8">
        <v>1</v>
      </c>
      <c r="M7" s="6">
        <v>171</v>
      </c>
      <c r="N7" s="6">
        <v>14</v>
      </c>
      <c r="O7" s="10">
        <v>0.082</v>
      </c>
      <c r="P7" s="6">
        <f t="shared" si="0"/>
        <v>178</v>
      </c>
      <c r="Q7" s="6">
        <f t="shared" si="1"/>
        <v>21</v>
      </c>
      <c r="R7" s="6">
        <v>158</v>
      </c>
      <c r="S7" s="10">
        <v>0.112</v>
      </c>
      <c r="T7" s="6">
        <v>75</v>
      </c>
      <c r="U7" s="6">
        <v>18</v>
      </c>
      <c r="V7" s="8">
        <v>0.24</v>
      </c>
      <c r="W7" t="s">
        <v>9</v>
      </c>
    </row>
    <row r="8" customHeight="1" spans="1:23">
      <c r="A8" s="5">
        <v>4</v>
      </c>
      <c r="B8" s="6" t="s">
        <v>18</v>
      </c>
      <c r="C8" s="6" t="s">
        <v>22</v>
      </c>
      <c r="D8" s="6">
        <v>1565</v>
      </c>
      <c r="E8" s="6">
        <v>1565</v>
      </c>
      <c r="F8" s="8">
        <v>1</v>
      </c>
      <c r="G8" s="6">
        <v>28</v>
      </c>
      <c r="H8" s="6">
        <v>28</v>
      </c>
      <c r="I8" s="8">
        <v>1</v>
      </c>
      <c r="J8" s="6">
        <v>60</v>
      </c>
      <c r="K8" s="6">
        <v>60</v>
      </c>
      <c r="L8" s="8">
        <v>1</v>
      </c>
      <c r="M8" s="6">
        <v>87</v>
      </c>
      <c r="N8" s="6">
        <v>85</v>
      </c>
      <c r="O8" s="10">
        <v>0.977</v>
      </c>
      <c r="P8" s="6">
        <f t="shared" si="0"/>
        <v>175</v>
      </c>
      <c r="Q8" s="6">
        <f t="shared" si="1"/>
        <v>173</v>
      </c>
      <c r="R8" s="6">
        <v>2</v>
      </c>
      <c r="S8" s="10">
        <v>0.988</v>
      </c>
      <c r="T8" s="6">
        <v>19</v>
      </c>
      <c r="U8" s="6">
        <v>19</v>
      </c>
      <c r="V8" s="8">
        <v>1</v>
      </c>
      <c r="W8" t="s">
        <v>9</v>
      </c>
    </row>
    <row r="9" customHeight="1" spans="1:23">
      <c r="A9" s="5">
        <v>5</v>
      </c>
      <c r="B9" s="6" t="s">
        <v>18</v>
      </c>
      <c r="C9" s="6" t="s">
        <v>23</v>
      </c>
      <c r="D9" s="6">
        <v>2032</v>
      </c>
      <c r="E9" s="6">
        <v>2032</v>
      </c>
      <c r="F9" s="8">
        <v>1</v>
      </c>
      <c r="G9" s="6">
        <v>1</v>
      </c>
      <c r="H9" s="6">
        <v>1</v>
      </c>
      <c r="I9" s="8">
        <v>1</v>
      </c>
      <c r="J9" s="6">
        <v>89</v>
      </c>
      <c r="K9" s="6">
        <v>82</v>
      </c>
      <c r="L9" s="10">
        <v>0.921</v>
      </c>
      <c r="M9" s="6">
        <v>125</v>
      </c>
      <c r="N9" s="6">
        <v>39</v>
      </c>
      <c r="O9" s="10">
        <v>0.312</v>
      </c>
      <c r="P9" s="6">
        <f t="shared" si="0"/>
        <v>215</v>
      </c>
      <c r="Q9" s="6">
        <f t="shared" si="1"/>
        <v>122</v>
      </c>
      <c r="R9" s="6">
        <v>93</v>
      </c>
      <c r="S9" s="10">
        <v>0.567</v>
      </c>
      <c r="T9" s="6">
        <v>166</v>
      </c>
      <c r="U9" s="6">
        <v>106</v>
      </c>
      <c r="V9" s="10">
        <v>0.639</v>
      </c>
      <c r="W9" t="s">
        <v>9</v>
      </c>
    </row>
    <row r="10" customHeight="1" spans="1:23">
      <c r="A10" s="5">
        <v>6</v>
      </c>
      <c r="B10" s="6" t="s">
        <v>18</v>
      </c>
      <c r="C10" s="6" t="s">
        <v>24</v>
      </c>
      <c r="D10" s="6">
        <v>1426</v>
      </c>
      <c r="E10" s="6">
        <v>1426</v>
      </c>
      <c r="F10" s="8">
        <v>1</v>
      </c>
      <c r="G10" s="6">
        <v>26</v>
      </c>
      <c r="H10" s="6">
        <v>26</v>
      </c>
      <c r="I10" s="8">
        <v>1</v>
      </c>
      <c r="J10" s="6">
        <v>4</v>
      </c>
      <c r="K10" s="6">
        <v>4</v>
      </c>
      <c r="L10" s="8">
        <v>1</v>
      </c>
      <c r="M10" s="6">
        <v>70</v>
      </c>
      <c r="N10" s="6">
        <v>70</v>
      </c>
      <c r="O10" s="8">
        <v>1</v>
      </c>
      <c r="P10" s="6">
        <f t="shared" si="0"/>
        <v>100</v>
      </c>
      <c r="Q10" s="6">
        <f t="shared" si="1"/>
        <v>100</v>
      </c>
      <c r="R10" s="6">
        <v>0</v>
      </c>
      <c r="S10" s="8">
        <v>1</v>
      </c>
      <c r="T10" s="6">
        <v>0</v>
      </c>
      <c r="U10" s="6">
        <v>0</v>
      </c>
      <c r="V10" s="6">
        <v>0</v>
      </c>
      <c r="W10" t="s">
        <v>9</v>
      </c>
    </row>
    <row r="11" customHeight="1" spans="1:23">
      <c r="A11" s="5">
        <v>7</v>
      </c>
      <c r="B11" s="6" t="s">
        <v>18</v>
      </c>
      <c r="C11" s="6" t="s">
        <v>25</v>
      </c>
      <c r="D11" s="6">
        <v>7249</v>
      </c>
      <c r="E11" s="6">
        <v>7249</v>
      </c>
      <c r="F11" s="8">
        <v>1</v>
      </c>
      <c r="G11" s="6">
        <v>69</v>
      </c>
      <c r="H11" s="6">
        <v>69</v>
      </c>
      <c r="I11" s="8">
        <v>1</v>
      </c>
      <c r="J11" s="6">
        <v>6</v>
      </c>
      <c r="K11" s="6">
        <v>2</v>
      </c>
      <c r="L11" s="10">
        <v>0.333</v>
      </c>
      <c r="M11" s="6">
        <v>496</v>
      </c>
      <c r="N11" s="6">
        <v>137</v>
      </c>
      <c r="O11" s="10">
        <v>0.276</v>
      </c>
      <c r="P11" s="6">
        <f t="shared" si="0"/>
        <v>571</v>
      </c>
      <c r="Q11" s="6">
        <f t="shared" si="1"/>
        <v>208</v>
      </c>
      <c r="R11" s="13">
        <v>363</v>
      </c>
      <c r="S11" s="10">
        <v>0.364</v>
      </c>
      <c r="T11" s="6">
        <v>37</v>
      </c>
      <c r="U11" s="6">
        <v>37</v>
      </c>
      <c r="V11" s="8">
        <v>1</v>
      </c>
      <c r="W11" t="s">
        <v>9</v>
      </c>
    </row>
    <row r="12" customHeight="1" spans="1:23">
      <c r="A12" s="5">
        <v>8</v>
      </c>
      <c r="B12" s="6" t="s">
        <v>18</v>
      </c>
      <c r="C12" s="6" t="s">
        <v>26</v>
      </c>
      <c r="D12" s="6">
        <v>2704</v>
      </c>
      <c r="E12" s="6">
        <v>2704</v>
      </c>
      <c r="F12" s="8">
        <v>1</v>
      </c>
      <c r="G12" s="6">
        <v>32</v>
      </c>
      <c r="H12" s="6">
        <v>32</v>
      </c>
      <c r="I12" s="8">
        <v>1</v>
      </c>
      <c r="J12" s="6">
        <v>0</v>
      </c>
      <c r="K12" s="6">
        <v>0</v>
      </c>
      <c r="L12" s="8">
        <v>1</v>
      </c>
      <c r="M12" s="6">
        <v>155</v>
      </c>
      <c r="N12" s="6">
        <v>49</v>
      </c>
      <c r="O12" s="10">
        <v>0.316</v>
      </c>
      <c r="P12" s="6">
        <f t="shared" si="0"/>
        <v>187</v>
      </c>
      <c r="Q12" s="6">
        <f t="shared" si="1"/>
        <v>81</v>
      </c>
      <c r="R12" s="6">
        <v>112</v>
      </c>
      <c r="S12" s="10">
        <v>0.433</v>
      </c>
      <c r="T12" s="6">
        <v>139</v>
      </c>
      <c r="U12" s="6">
        <v>43</v>
      </c>
      <c r="V12" s="10">
        <v>0.309</v>
      </c>
      <c r="W12" t="s">
        <v>9</v>
      </c>
    </row>
    <row r="13" customHeight="1" spans="1:23">
      <c r="A13" s="5">
        <v>9</v>
      </c>
      <c r="B13" s="6" t="s">
        <v>18</v>
      </c>
      <c r="C13" s="6" t="s">
        <v>27</v>
      </c>
      <c r="D13" s="6">
        <v>1996</v>
      </c>
      <c r="E13" s="6">
        <v>1996</v>
      </c>
      <c r="F13" s="8">
        <v>1</v>
      </c>
      <c r="G13" s="6">
        <v>100</v>
      </c>
      <c r="H13" s="6">
        <v>84</v>
      </c>
      <c r="I13" s="8">
        <v>0.84</v>
      </c>
      <c r="J13" s="6">
        <v>3</v>
      </c>
      <c r="K13" s="6">
        <v>1</v>
      </c>
      <c r="L13" s="10">
        <v>0.333</v>
      </c>
      <c r="M13" s="6">
        <v>37</v>
      </c>
      <c r="N13" s="6">
        <v>26</v>
      </c>
      <c r="O13" s="10">
        <v>0.703</v>
      </c>
      <c r="P13" s="6">
        <f t="shared" si="0"/>
        <v>140</v>
      </c>
      <c r="Q13" s="6">
        <f t="shared" si="1"/>
        <v>111</v>
      </c>
      <c r="R13" s="6">
        <v>29</v>
      </c>
      <c r="S13" s="10">
        <v>0.793</v>
      </c>
      <c r="T13" s="6">
        <v>17</v>
      </c>
      <c r="U13" s="6">
        <v>11</v>
      </c>
      <c r="V13" s="10">
        <v>0.647</v>
      </c>
      <c r="W13" t="s">
        <v>9</v>
      </c>
    </row>
    <row r="14" customHeight="1" spans="1:23">
      <c r="A14" s="5">
        <v>10</v>
      </c>
      <c r="B14" s="6" t="s">
        <v>18</v>
      </c>
      <c r="C14" s="6" t="s">
        <v>28</v>
      </c>
      <c r="D14" s="6">
        <v>2082</v>
      </c>
      <c r="E14" s="6">
        <v>2082</v>
      </c>
      <c r="F14" s="8">
        <v>1</v>
      </c>
      <c r="G14" s="6">
        <v>17</v>
      </c>
      <c r="H14" s="6">
        <v>17</v>
      </c>
      <c r="I14" s="8">
        <v>1</v>
      </c>
      <c r="J14" s="6">
        <v>21</v>
      </c>
      <c r="K14" s="6">
        <v>14</v>
      </c>
      <c r="L14" s="10">
        <v>0.667</v>
      </c>
      <c r="M14" s="6">
        <v>114</v>
      </c>
      <c r="N14" s="6">
        <v>62</v>
      </c>
      <c r="O14" s="10">
        <v>0.544</v>
      </c>
      <c r="P14" s="6">
        <f t="shared" si="0"/>
        <v>152</v>
      </c>
      <c r="Q14" s="6">
        <f t="shared" si="1"/>
        <v>93</v>
      </c>
      <c r="R14" s="6">
        <v>59</v>
      </c>
      <c r="S14" s="10">
        <v>0.612</v>
      </c>
      <c r="T14" s="6"/>
      <c r="U14" s="6"/>
      <c r="V14" s="6"/>
      <c r="W14" t="s">
        <v>9</v>
      </c>
    </row>
    <row r="15" customHeight="1" spans="1:23">
      <c r="A15" s="5">
        <v>11</v>
      </c>
      <c r="B15" s="6" t="s">
        <v>18</v>
      </c>
      <c r="C15" s="6" t="s">
        <v>29</v>
      </c>
      <c r="D15" s="6">
        <v>9033</v>
      </c>
      <c r="E15" s="6">
        <v>9033</v>
      </c>
      <c r="F15" s="8">
        <v>1</v>
      </c>
      <c r="G15" s="6">
        <v>450</v>
      </c>
      <c r="H15" s="6">
        <v>450</v>
      </c>
      <c r="I15" s="8">
        <v>1</v>
      </c>
      <c r="J15" s="6">
        <v>1</v>
      </c>
      <c r="K15" s="6">
        <v>1</v>
      </c>
      <c r="L15" s="8">
        <v>1</v>
      </c>
      <c r="M15" s="6">
        <v>370</v>
      </c>
      <c r="N15" s="6">
        <v>272</v>
      </c>
      <c r="O15" s="10">
        <v>0.735</v>
      </c>
      <c r="P15" s="6">
        <f t="shared" si="0"/>
        <v>821</v>
      </c>
      <c r="Q15" s="6">
        <f t="shared" si="1"/>
        <v>723</v>
      </c>
      <c r="R15" s="6">
        <v>98</v>
      </c>
      <c r="S15" s="10">
        <v>0.881</v>
      </c>
      <c r="T15" s="6">
        <v>471</v>
      </c>
      <c r="U15" s="6">
        <v>471</v>
      </c>
      <c r="V15" s="8">
        <v>1</v>
      </c>
      <c r="W15" t="s">
        <v>9</v>
      </c>
    </row>
    <row r="16" customHeight="1" spans="1:23">
      <c r="A16" s="5">
        <v>12</v>
      </c>
      <c r="B16" s="6" t="s">
        <v>18</v>
      </c>
      <c r="C16" s="6" t="s">
        <v>30</v>
      </c>
      <c r="D16" s="6">
        <v>4550</v>
      </c>
      <c r="E16" s="6">
        <v>4550</v>
      </c>
      <c r="F16" s="8">
        <v>1</v>
      </c>
      <c r="G16" s="6">
        <v>62</v>
      </c>
      <c r="H16" s="6">
        <v>62</v>
      </c>
      <c r="I16" s="8">
        <v>1</v>
      </c>
      <c r="J16" s="6">
        <v>120</v>
      </c>
      <c r="K16" s="6">
        <v>39</v>
      </c>
      <c r="L16" s="10">
        <v>0.325</v>
      </c>
      <c r="M16" s="6">
        <v>159</v>
      </c>
      <c r="N16" s="6">
        <v>21</v>
      </c>
      <c r="O16" s="10">
        <v>0.132</v>
      </c>
      <c r="P16" s="6">
        <f t="shared" si="0"/>
        <v>341</v>
      </c>
      <c r="Q16" s="6">
        <f t="shared" si="1"/>
        <v>122</v>
      </c>
      <c r="R16" s="6">
        <v>219</v>
      </c>
      <c r="S16" s="10">
        <v>0.358</v>
      </c>
      <c r="T16" s="6">
        <v>341</v>
      </c>
      <c r="U16" s="6">
        <v>122</v>
      </c>
      <c r="V16" s="10">
        <v>0.358</v>
      </c>
      <c r="W16" t="s">
        <v>9</v>
      </c>
    </row>
    <row r="17" customHeight="1" spans="1:23">
      <c r="A17" s="5">
        <v>13</v>
      </c>
      <c r="B17" s="6" t="s">
        <v>18</v>
      </c>
      <c r="C17" s="6" t="s">
        <v>31</v>
      </c>
      <c r="D17" s="6">
        <v>3578</v>
      </c>
      <c r="E17" s="6">
        <v>3578</v>
      </c>
      <c r="F17" s="8">
        <v>1</v>
      </c>
      <c r="G17" s="6">
        <v>12</v>
      </c>
      <c r="H17" s="6">
        <v>12</v>
      </c>
      <c r="I17" s="8">
        <v>1</v>
      </c>
      <c r="J17" s="6">
        <v>82</v>
      </c>
      <c r="K17" s="6">
        <v>82</v>
      </c>
      <c r="L17" s="8">
        <v>1</v>
      </c>
      <c r="M17" s="6">
        <v>45</v>
      </c>
      <c r="N17" s="6">
        <v>23</v>
      </c>
      <c r="O17" s="10">
        <v>0.511</v>
      </c>
      <c r="P17" s="6">
        <f t="shared" si="0"/>
        <v>139</v>
      </c>
      <c r="Q17" s="6">
        <f t="shared" si="1"/>
        <v>117</v>
      </c>
      <c r="R17" s="6">
        <v>22</v>
      </c>
      <c r="S17" s="10">
        <v>0.842</v>
      </c>
      <c r="T17" s="6">
        <v>29</v>
      </c>
      <c r="U17" s="6">
        <v>29</v>
      </c>
      <c r="V17" s="8">
        <v>1</v>
      </c>
      <c r="W17" t="s">
        <v>9</v>
      </c>
    </row>
    <row r="18" customHeight="1" spans="1:23">
      <c r="A18" s="5">
        <v>14</v>
      </c>
      <c r="B18" s="6" t="s">
        <v>18</v>
      </c>
      <c r="C18" s="6" t="s">
        <v>32</v>
      </c>
      <c r="D18" s="6">
        <v>411</v>
      </c>
      <c r="E18" s="6">
        <v>411</v>
      </c>
      <c r="F18" s="8">
        <v>1</v>
      </c>
      <c r="G18" s="6">
        <v>18</v>
      </c>
      <c r="H18" s="6">
        <v>18</v>
      </c>
      <c r="I18" s="8">
        <v>1</v>
      </c>
      <c r="J18" s="6">
        <v>0</v>
      </c>
      <c r="K18" s="6">
        <v>0</v>
      </c>
      <c r="L18" s="8">
        <v>0</v>
      </c>
      <c r="M18" s="6">
        <v>11</v>
      </c>
      <c r="N18" s="6">
        <v>7</v>
      </c>
      <c r="O18" s="10">
        <v>0.636</v>
      </c>
      <c r="P18" s="6">
        <f t="shared" si="0"/>
        <v>29</v>
      </c>
      <c r="Q18" s="6">
        <f t="shared" si="1"/>
        <v>25</v>
      </c>
      <c r="R18" s="6">
        <v>4</v>
      </c>
      <c r="S18" s="10">
        <v>0.862</v>
      </c>
      <c r="T18" s="6">
        <v>0</v>
      </c>
      <c r="U18" s="6">
        <v>0</v>
      </c>
      <c r="V18" s="8">
        <v>0</v>
      </c>
      <c r="W18" t="s">
        <v>9</v>
      </c>
    </row>
    <row r="19" customHeight="1" spans="1:23">
      <c r="A19" s="5">
        <v>15</v>
      </c>
      <c r="B19" s="6" t="s">
        <v>18</v>
      </c>
      <c r="C19" s="6" t="s">
        <v>33</v>
      </c>
      <c r="D19" s="6">
        <v>2140</v>
      </c>
      <c r="E19" s="6">
        <v>2140</v>
      </c>
      <c r="F19" s="8">
        <v>1</v>
      </c>
      <c r="G19" s="6">
        <v>52</v>
      </c>
      <c r="H19" s="6">
        <v>52</v>
      </c>
      <c r="I19" s="8">
        <v>1</v>
      </c>
      <c r="J19" s="6">
        <v>253</v>
      </c>
      <c r="K19" s="6">
        <v>253</v>
      </c>
      <c r="L19" s="8">
        <v>1</v>
      </c>
      <c r="M19" s="6">
        <v>1</v>
      </c>
      <c r="N19" s="6">
        <v>1</v>
      </c>
      <c r="O19" s="8">
        <v>1</v>
      </c>
      <c r="P19" s="6">
        <f t="shared" si="0"/>
        <v>306</v>
      </c>
      <c r="Q19" s="6">
        <f t="shared" si="1"/>
        <v>306</v>
      </c>
      <c r="R19" s="6">
        <v>0</v>
      </c>
      <c r="S19" s="8">
        <v>1</v>
      </c>
      <c r="T19" s="6"/>
      <c r="U19" s="6"/>
      <c r="V19" s="6"/>
      <c r="W19" t="s">
        <v>9</v>
      </c>
    </row>
    <row r="20" customHeight="1" spans="1:23">
      <c r="A20" s="5">
        <v>16</v>
      </c>
      <c r="B20" s="6" t="s">
        <v>18</v>
      </c>
      <c r="C20" s="6" t="s">
        <v>34</v>
      </c>
      <c r="D20" s="6">
        <v>3231</v>
      </c>
      <c r="E20" s="6">
        <v>3231</v>
      </c>
      <c r="F20" s="8">
        <v>1</v>
      </c>
      <c r="G20" s="6">
        <v>15</v>
      </c>
      <c r="H20" s="6">
        <v>15</v>
      </c>
      <c r="I20" s="8">
        <v>1</v>
      </c>
      <c r="J20" s="6">
        <v>177</v>
      </c>
      <c r="K20" s="6">
        <v>121</v>
      </c>
      <c r="L20" s="10">
        <v>0.684</v>
      </c>
      <c r="M20" s="6">
        <v>184</v>
      </c>
      <c r="N20" s="6">
        <v>70</v>
      </c>
      <c r="O20" s="8">
        <v>0.38</v>
      </c>
      <c r="P20" s="6">
        <f t="shared" si="0"/>
        <v>376</v>
      </c>
      <c r="Q20" s="6">
        <f t="shared" si="1"/>
        <v>206</v>
      </c>
      <c r="R20" s="6">
        <v>7</v>
      </c>
      <c r="S20" s="10">
        <v>0.548</v>
      </c>
      <c r="T20" s="6">
        <v>0</v>
      </c>
      <c r="U20" s="6">
        <v>0</v>
      </c>
      <c r="V20" s="6">
        <v>0</v>
      </c>
      <c r="W20" t="s">
        <v>9</v>
      </c>
    </row>
    <row r="21" s="1" customFormat="1" customHeight="1" spans="1:22">
      <c r="A21" s="5" t="s">
        <v>12</v>
      </c>
      <c r="B21" s="5"/>
      <c r="C21" s="5"/>
      <c r="D21" s="5">
        <v>52411</v>
      </c>
      <c r="E21" s="5">
        <v>52411</v>
      </c>
      <c r="F21" s="9">
        <v>1</v>
      </c>
      <c r="G21" s="5">
        <v>1458</v>
      </c>
      <c r="H21" s="5">
        <v>1442</v>
      </c>
      <c r="I21" s="11">
        <v>0.989</v>
      </c>
      <c r="J21" s="5">
        <v>816</v>
      </c>
      <c r="K21" s="5">
        <v>659</v>
      </c>
      <c r="L21" s="11">
        <v>0.808</v>
      </c>
      <c r="M21" s="5">
        <v>2071</v>
      </c>
      <c r="N21" s="5">
        <v>889</v>
      </c>
      <c r="O21" s="11">
        <v>0.429</v>
      </c>
      <c r="P21" s="5">
        <f>SUM(P5:P20)</f>
        <v>4345</v>
      </c>
      <c r="Q21" s="5">
        <f>SUM(Q5:Q20)</f>
        <v>2990</v>
      </c>
      <c r="R21" s="5">
        <v>1196</v>
      </c>
      <c r="S21" s="11">
        <v>0.688</v>
      </c>
      <c r="T21" s="5">
        <f>SUM(T5:T20)</f>
        <v>1297</v>
      </c>
      <c r="U21" s="5">
        <f>SUM(U5:U20)</f>
        <v>859</v>
      </c>
      <c r="V21" s="11">
        <v>0.662</v>
      </c>
    </row>
  </sheetData>
  <mergeCells count="14">
    <mergeCell ref="A1:V1"/>
    <mergeCell ref="A2:V2"/>
    <mergeCell ref="G3:I3"/>
    <mergeCell ref="J3:L3"/>
    <mergeCell ref="M3:O3"/>
    <mergeCell ref="P3:S3"/>
    <mergeCell ref="T3:V3"/>
    <mergeCell ref="A21:C21"/>
    <mergeCell ref="A3:A4"/>
    <mergeCell ref="B3:B4"/>
    <mergeCell ref="C3:C4"/>
    <mergeCell ref="D3:D4"/>
    <mergeCell ref="E3:E4"/>
    <mergeCell ref="F3:F4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刘金才</cp:lastModifiedBy>
  <dcterms:created xsi:type="dcterms:W3CDTF">2019-03-11T08:40:00Z</dcterms:created>
  <dcterms:modified xsi:type="dcterms:W3CDTF">2019-05-21T02:24:29Z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